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/>
  <bookViews>
    <workbookView xWindow="240" yWindow="570" windowWidth="24240" windowHeight="11955"/>
  </bookViews>
  <sheets>
    <sheet name="Форма0503364 с.1" sheetId="2" r:id="rId1"/>
  </sheets>
  <calcPr calcId="124519"/>
</workbook>
</file>

<file path=xl/calcChain.xml><?xml version="1.0" encoding="utf-8"?>
<calcChain xmlns="http://schemas.openxmlformats.org/spreadsheetml/2006/main">
  <c r="F31" i="2"/>
  <c r="F32"/>
  <c r="F33"/>
  <c r="F30"/>
  <c r="E31"/>
  <c r="E32"/>
  <c r="E33"/>
  <c r="E30"/>
</calcChain>
</file>

<file path=xl/sharedStrings.xml><?xml version="1.0" encoding="utf-8"?>
<sst xmlns="http://schemas.openxmlformats.org/spreadsheetml/2006/main" count="142" uniqueCount="94">
  <si>
    <t>Наименование организации:</t>
  </si>
  <si>
    <t>Код по бюджетной классификации</t>
  </si>
  <si>
    <t>Утвержденные бюджетные назначения (прогнозные показатели)</t>
  </si>
  <si>
    <t>Исполнено, руб</t>
  </si>
  <si>
    <t>Показатели исполнения</t>
  </si>
  <si>
    <t>пояснения</t>
  </si>
  <si>
    <t>5</t>
  </si>
  <si>
    <t>6</t>
  </si>
  <si>
    <t>85000000000000000</t>
  </si>
  <si>
    <t>1. Доходы бюджета, всего</t>
  </si>
  <si>
    <t xml:space="preserve"> -</t>
  </si>
  <si>
    <t>Х</t>
  </si>
  <si>
    <t>из них:</t>
  </si>
  <si>
    <t>000 101 00000000000000</t>
  </si>
  <si>
    <t>-</t>
  </si>
  <si>
    <t>000 103 00000000000000</t>
  </si>
  <si>
    <t>000 105 00000000000000</t>
  </si>
  <si>
    <t>000 106 00000000000000</t>
  </si>
  <si>
    <t>000 107 00000000000000</t>
  </si>
  <si>
    <t>000 108 00000000000000</t>
  </si>
  <si>
    <t>000 109 00000000000000</t>
  </si>
  <si>
    <t>000 111 00000000000000</t>
  </si>
  <si>
    <t>000 112 00000000000000</t>
  </si>
  <si>
    <t>000 113 00000000000000</t>
  </si>
  <si>
    <t>000 114 00000000000000</t>
  </si>
  <si>
    <t>000 116 00000000000000</t>
  </si>
  <si>
    <t>000 117 00000000000000</t>
  </si>
  <si>
    <t>000 202 00000000000000</t>
  </si>
  <si>
    <t>000 204 00000000000000</t>
  </si>
  <si>
    <t>000 207 00000000000000</t>
  </si>
  <si>
    <t>000 218 00000000000000</t>
  </si>
  <si>
    <t>000 219 00000000000000</t>
  </si>
  <si>
    <t>2. Расходы бюджета, всего</t>
  </si>
  <si>
    <t>000 0102 0000000000000</t>
  </si>
  <si>
    <t>000 0103 0000000000000</t>
  </si>
  <si>
    <t>000 0104 0000000000000</t>
  </si>
  <si>
    <t>000 0106 0000000000000</t>
  </si>
  <si>
    <t>000 0111 0000000000000</t>
  </si>
  <si>
    <t>000 0113 0000000000000</t>
  </si>
  <si>
    <t>000 0309 0000000000000</t>
  </si>
  <si>
    <t>000 0314 0000000000000</t>
  </si>
  <si>
    <t>000 0409 0000000000000</t>
  </si>
  <si>
    <t>000 0410 0000000000000</t>
  </si>
  <si>
    <t>000 0412 0000000000000</t>
  </si>
  <si>
    <t>000 0501 0000000000000</t>
  </si>
  <si>
    <t>000 0502 0000000000000</t>
  </si>
  <si>
    <t>000 0503 0000000000000</t>
  </si>
  <si>
    <t>000 0701 0000000000000</t>
  </si>
  <si>
    <t>000 0702 0000000000000</t>
  </si>
  <si>
    <t>000 0703 0000000000000</t>
  </si>
  <si>
    <t>000 0705 0000000000000</t>
  </si>
  <si>
    <t>000 0707 0000000000000</t>
  </si>
  <si>
    <t>000 0709 0000000000000</t>
  </si>
  <si>
    <t>000 0801 0000000000000</t>
  </si>
  <si>
    <t>000 0804 0000000000000</t>
  </si>
  <si>
    <t>000 1001 0000000000000</t>
  </si>
  <si>
    <t>000 1003 0000000000000</t>
  </si>
  <si>
    <t>000 1004 0000000000000</t>
  </si>
  <si>
    <t>000 1101 0000000000000</t>
  </si>
  <si>
    <t>000 1102 0000000000000</t>
  </si>
  <si>
    <t>000 1105 0000000000000</t>
  </si>
  <si>
    <t>000 1301 0000000000000</t>
  </si>
  <si>
    <t>Результат исполнения бюджета (дефицит / профицит)</t>
  </si>
  <si>
    <t xml:space="preserve"> процент исполнения, %</t>
  </si>
  <si>
    <t xml:space="preserve"> сумма отклонения, руб</t>
  </si>
  <si>
    <t>4</t>
  </si>
  <si>
    <t>Сведения об исполнении  бюджета города Сарапула за 1 полугодие 2019 года с указанием причин исполнения плановых назначений менее чем на 45 %</t>
  </si>
  <si>
    <t>3</t>
  </si>
  <si>
    <t>Выплата заработной платы за 2 половину июня и начислений на оплату труда за июнь произведена в июле</t>
  </si>
  <si>
    <t>Экономия фонда оплаты труда и начислений на выплаты по оплате  труда в связи с сокращением численности</t>
  </si>
  <si>
    <t>Средства, предусмотренные на публикацацию муниципальных правовых актов и освещение деятельности Администрации города Сарапула расходуются по факту оказания услуг</t>
  </si>
  <si>
    <t>Расходы производятся по мере потребности, исполнение отражается по подразделам, соответствующим направлениям расходования средств</t>
  </si>
  <si>
    <t>Не поступили средства из бюджета УР на проектирование, строительство, реконструкцию, капитальный ремонт, ремонт автомобильных дорог общего пользования и искусственных сооружений на них</t>
  </si>
  <si>
    <t>Оплата работ по формированию земельных участков производится по мере выполнения работ</t>
  </si>
  <si>
    <t>Длительность проведения конкурсных процедур по мероприятиям  в рамках формирования современной городской среды</t>
  </si>
  <si>
    <t>Мероприятия по повышению квалификации запланированы на 2 полугодие</t>
  </si>
  <si>
    <t>Выплата пенсии за выслугу лет муниципальным служащим и ежемесячной доплаты к пенсии осуществляется по мере обращения</t>
  </si>
  <si>
    <t>Не поступили средства из бюджета УР на оснащение объектов спортивной инфраструктуры спортивно - технологическим оборудованием</t>
  </si>
  <si>
    <t>Расходы на обслуживание муниципального долга запланированы на 2 полугодие</t>
  </si>
  <si>
    <t xml:space="preserve">    000 20210000000000000</t>
  </si>
  <si>
    <t xml:space="preserve">    000 20220000000000000</t>
  </si>
  <si>
    <t xml:space="preserve">    000 20230000000000000</t>
  </si>
  <si>
    <t xml:space="preserve">    000 20240000000000000</t>
  </si>
  <si>
    <t xml:space="preserve">Срок уплаты налога физическими лицами 01 декабря </t>
  </si>
  <si>
    <t>Не состоялись аукционы по продаже права аренды земельных участков по причине отсутствия заявок</t>
  </si>
  <si>
    <t>Не в полном объеме перечислены средства по нац. проекту "Безопасные и качественные автомобильные дороги"</t>
  </si>
  <si>
    <t>Объемы финансирования доводятся по мере выполнения работ</t>
  </si>
  <si>
    <t>Снижение количества обращений граждан</t>
  </si>
  <si>
    <t>уменьшение сумм пуступлений от возврата дебиторской задолженности</t>
  </si>
  <si>
    <t>Длительность проведения конкурсных процедур  по подготовке, утверждению и внесению изменений в документацию по планировке территории г. Сарапула.</t>
  </si>
  <si>
    <t>Оплата расходных материалов для автоматизации процессов исполнения функций ОМС и оказания муниципальных услуг производится по мере необходимости</t>
  </si>
  <si>
    <t>Оплата взносов на капремонт муниципального имущества осуществляется  по факту выставленных счетов</t>
  </si>
  <si>
    <t>Длительность проведения конкурсных процедур по приобретению техники коммунального назначения и строительству и реконструкции объектов муниципальной собственности</t>
  </si>
  <si>
    <t>Выплата денежных мредств опекунам на содержание подопечных детей производится по мере обращения</t>
  </si>
</sst>
</file>

<file path=xl/styles.xml><?xml version="1.0" encoding="utf-8"?>
<styleSheet xmlns="http://schemas.openxmlformats.org/spreadsheetml/2006/main">
  <numFmts count="1">
    <numFmt numFmtId="164" formatCode="#,##0.00_ ;\-#,##0.00"/>
  </numFmts>
  <fonts count="14">
    <font>
      <sz val="11"/>
      <name val="Calibri"/>
      <family val="2"/>
      <scheme val="minor"/>
    </font>
    <font>
      <sz val="10"/>
      <color rgb="FF000000"/>
      <name val="Arial"/>
    </font>
    <font>
      <b/>
      <sz val="10"/>
      <color rgb="FF000000"/>
      <name val="Arial"/>
    </font>
    <font>
      <sz val="11"/>
      <color rgb="FF000000"/>
      <name val="Arial"/>
    </font>
    <font>
      <sz val="8"/>
      <color rgb="FF000000"/>
      <name val="Arial"/>
    </font>
    <font>
      <sz val="7"/>
      <color rgb="FF000000"/>
      <name val="Arial"/>
    </font>
    <font>
      <sz val="8"/>
      <color rgb="FFFFFFFF"/>
      <name val="Arial"/>
    </font>
    <font>
      <sz val="11"/>
      <color rgb="FF000000"/>
      <name val="Calibri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</borders>
  <cellStyleXfs count="98">
    <xf numFmtId="0" fontId="0" fillId="0" borderId="0"/>
    <xf numFmtId="0" fontId="1" fillId="0" borderId="1"/>
    <xf numFmtId="0" fontId="1" fillId="0" borderId="1">
      <alignment shrinkToFit="1"/>
    </xf>
    <xf numFmtId="0" fontId="1" fillId="0" borderId="2"/>
    <xf numFmtId="0" fontId="1" fillId="0" borderId="3">
      <alignment horizontal="right" shrinkToFit="1"/>
    </xf>
    <xf numFmtId="49" fontId="1" fillId="0" borderId="4">
      <alignment horizontal="center"/>
    </xf>
    <xf numFmtId="0" fontId="1" fillId="0" borderId="5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4" fillId="0" borderId="1">
      <alignment horizontal="right"/>
    </xf>
    <xf numFmtId="0" fontId="4" fillId="0" borderId="6">
      <alignment horizontal="center" wrapText="1"/>
    </xf>
    <xf numFmtId="0" fontId="1" fillId="0" borderId="6"/>
    <xf numFmtId="0" fontId="5" fillId="0" borderId="7">
      <alignment horizontal="center" wrapText="1"/>
    </xf>
    <xf numFmtId="0" fontId="1" fillId="0" borderId="7"/>
    <xf numFmtId="0" fontId="5" fillId="0" borderId="6">
      <alignment horizontal="left" wrapText="1"/>
    </xf>
    <xf numFmtId="0" fontId="2" fillId="0" borderId="6">
      <alignment horizontal="center"/>
    </xf>
    <xf numFmtId="0" fontId="4" fillId="0" borderId="8"/>
    <xf numFmtId="0" fontId="4" fillId="0" borderId="9">
      <alignment horizontal="center" vertical="center" wrapText="1"/>
    </xf>
    <xf numFmtId="0" fontId="4" fillId="0" borderId="10">
      <alignment horizontal="center" vertical="center" wrapText="1"/>
    </xf>
    <xf numFmtId="0" fontId="4" fillId="0" borderId="1"/>
    <xf numFmtId="0" fontId="4" fillId="0" borderId="9">
      <alignment horizontal="center" vertical="center"/>
    </xf>
    <xf numFmtId="0" fontId="4" fillId="0" borderId="11">
      <alignment horizontal="center" vertical="center"/>
    </xf>
    <xf numFmtId="49" fontId="4" fillId="0" borderId="11">
      <alignment horizontal="center" vertical="center"/>
    </xf>
    <xf numFmtId="49" fontId="4" fillId="0" borderId="12">
      <alignment horizontal="center" vertical="center"/>
    </xf>
    <xf numFmtId="49" fontId="6" fillId="0" borderId="8"/>
    <xf numFmtId="0" fontId="4" fillId="0" borderId="13">
      <alignment horizontal="left" wrapText="1"/>
    </xf>
    <xf numFmtId="49" fontId="4" fillId="0" borderId="14">
      <alignment horizontal="center" vertical="center" shrinkToFit="1"/>
    </xf>
    <xf numFmtId="4" fontId="4" fillId="0" borderId="15">
      <alignment horizontal="right" vertical="center"/>
    </xf>
    <xf numFmtId="4" fontId="4" fillId="0" borderId="15">
      <alignment horizontal="center" vertical="center"/>
    </xf>
    <xf numFmtId="0" fontId="4" fillId="0" borderId="16">
      <alignment horizontal="center" wrapText="1"/>
    </xf>
    <xf numFmtId="49" fontId="4" fillId="0" borderId="1">
      <alignment horizontal="center"/>
    </xf>
    <xf numFmtId="0" fontId="4" fillId="0" borderId="17">
      <alignment horizontal="left" wrapText="1"/>
    </xf>
    <xf numFmtId="0" fontId="4" fillId="0" borderId="18">
      <alignment vertical="center" shrinkToFit="1"/>
    </xf>
    <xf numFmtId="164" fontId="4" fillId="0" borderId="19">
      <alignment horizontal="right" vertical="center" shrinkToFit="1"/>
    </xf>
    <xf numFmtId="0" fontId="4" fillId="0" borderId="19">
      <alignment wrapText="1"/>
    </xf>
    <xf numFmtId="0" fontId="4" fillId="0" borderId="20">
      <alignment wrapText="1"/>
    </xf>
    <xf numFmtId="49" fontId="4" fillId="0" borderId="21">
      <alignment horizontal="left" vertical="center" indent="1"/>
    </xf>
    <xf numFmtId="49" fontId="4" fillId="0" borderId="22">
      <alignment horizontal="center" vertical="center" shrinkToFit="1"/>
    </xf>
    <xf numFmtId="4" fontId="4" fillId="0" borderId="23">
      <alignment horizontal="right"/>
    </xf>
    <xf numFmtId="4" fontId="4" fillId="0" borderId="23">
      <alignment horizontal="right" wrapText="1"/>
    </xf>
    <xf numFmtId="49" fontId="4" fillId="0" borderId="23">
      <alignment horizontal="center" vertical="center" wrapText="1"/>
    </xf>
    <xf numFmtId="49" fontId="4" fillId="0" borderId="24">
      <alignment horizontal="left" vertical="center" wrapText="1"/>
    </xf>
    <xf numFmtId="49" fontId="4" fillId="0" borderId="25">
      <alignment horizontal="center" vertical="center" shrinkToFit="1"/>
    </xf>
    <xf numFmtId="4" fontId="4" fillId="0" borderId="9">
      <alignment horizontal="right"/>
    </xf>
    <xf numFmtId="4" fontId="4" fillId="0" borderId="9">
      <alignment horizontal="center"/>
    </xf>
    <xf numFmtId="0" fontId="4" fillId="0" borderId="10">
      <alignment horizontal="center" wrapText="1"/>
    </xf>
    <xf numFmtId="49" fontId="4" fillId="0" borderId="23">
      <alignment horizontal="center" wrapText="1"/>
    </xf>
    <xf numFmtId="49" fontId="4" fillId="0" borderId="24">
      <alignment horizontal="left" wrapText="1"/>
    </xf>
    <xf numFmtId="49" fontId="4" fillId="0" borderId="26">
      <alignment horizontal="center" vertical="center" shrinkToFit="1"/>
    </xf>
    <xf numFmtId="4" fontId="4" fillId="0" borderId="11">
      <alignment horizontal="right" shrinkToFit="1"/>
    </xf>
    <xf numFmtId="4" fontId="4" fillId="0" borderId="11">
      <alignment horizontal="right"/>
    </xf>
    <xf numFmtId="164" fontId="4" fillId="0" borderId="11">
      <alignment horizontal="center" shrinkToFit="1"/>
    </xf>
    <xf numFmtId="0" fontId="4" fillId="0" borderId="11">
      <alignment horizontal="center" wrapText="1"/>
    </xf>
    <xf numFmtId="0" fontId="4" fillId="0" borderId="12">
      <alignment horizontal="center" wrapText="1"/>
    </xf>
    <xf numFmtId="0" fontId="7" fillId="0" borderId="1"/>
    <xf numFmtId="0" fontId="4" fillId="0" borderId="6"/>
    <xf numFmtId="49" fontId="6" fillId="0" borderId="8">
      <alignment wrapText="1"/>
    </xf>
    <xf numFmtId="49" fontId="4" fillId="0" borderId="14">
      <alignment horizontal="center" vertical="center" wrapText="1"/>
    </xf>
    <xf numFmtId="4" fontId="4" fillId="0" borderId="15">
      <alignment horizontal="right"/>
    </xf>
    <xf numFmtId="49" fontId="4" fillId="0" borderId="15">
      <alignment horizontal="center"/>
    </xf>
    <xf numFmtId="4" fontId="4" fillId="0" borderId="16">
      <alignment horizontal="center" wrapText="1"/>
    </xf>
    <xf numFmtId="0" fontId="4" fillId="0" borderId="25">
      <alignment horizontal="center" wrapText="1"/>
    </xf>
    <xf numFmtId="164" fontId="4" fillId="0" borderId="9">
      <alignment horizontal="right" wrapText="1"/>
    </xf>
    <xf numFmtId="0" fontId="4" fillId="0" borderId="9">
      <alignment wrapText="1"/>
    </xf>
    <xf numFmtId="0" fontId="4" fillId="0" borderId="10"/>
    <xf numFmtId="0" fontId="4" fillId="0" borderId="8">
      <alignment horizontal="left" wrapText="1"/>
    </xf>
    <xf numFmtId="0" fontId="4" fillId="0" borderId="13">
      <alignment wrapText="1"/>
    </xf>
    <xf numFmtId="49" fontId="4" fillId="0" borderId="25">
      <alignment horizontal="center" wrapText="1"/>
    </xf>
    <xf numFmtId="49" fontId="4" fillId="0" borderId="9">
      <alignment horizontal="center"/>
    </xf>
    <xf numFmtId="0" fontId="4" fillId="0" borderId="10">
      <alignment horizontal="center"/>
    </xf>
    <xf numFmtId="0" fontId="4" fillId="0" borderId="9">
      <alignment horizontal="center" wrapText="1"/>
    </xf>
    <xf numFmtId="49" fontId="4" fillId="0" borderId="13">
      <alignment horizontal="left" wrapText="1" indent="1"/>
    </xf>
    <xf numFmtId="4" fontId="4" fillId="0" borderId="9">
      <alignment wrapText="1"/>
    </xf>
    <xf numFmtId="49" fontId="4" fillId="0" borderId="9">
      <alignment horizontal="center" wrapText="1"/>
    </xf>
    <xf numFmtId="3" fontId="4" fillId="0" borderId="10">
      <alignment horizontal="left" wrapText="1"/>
    </xf>
    <xf numFmtId="3" fontId="4" fillId="0" borderId="9"/>
    <xf numFmtId="0" fontId="4" fillId="0" borderId="10">
      <alignment wrapText="1"/>
    </xf>
    <xf numFmtId="0" fontId="4" fillId="2" borderId="1"/>
    <xf numFmtId="0" fontId="4" fillId="2" borderId="27"/>
    <xf numFmtId="49" fontId="4" fillId="0" borderId="1">
      <alignment horizontal="center" vertical="top"/>
    </xf>
    <xf numFmtId="49" fontId="4" fillId="0" borderId="1">
      <alignment horizontal="left"/>
    </xf>
    <xf numFmtId="49" fontId="4" fillId="0" borderId="1">
      <alignment horizontal="left" wrapText="1"/>
    </xf>
    <xf numFmtId="49" fontId="4" fillId="0" borderId="6">
      <alignment horizontal="left" indent="6"/>
    </xf>
    <xf numFmtId="49" fontId="4" fillId="0" borderId="9">
      <alignment horizontal="left" wrapText="1" indent="6"/>
    </xf>
    <xf numFmtId="49" fontId="4" fillId="0" borderId="7">
      <alignment horizontal="left" indent="6"/>
    </xf>
    <xf numFmtId="0" fontId="4" fillId="0" borderId="7"/>
    <xf numFmtId="0" fontId="10" fillId="0" borderId="0"/>
    <xf numFmtId="0" fontId="10" fillId="0" borderId="0"/>
    <xf numFmtId="0" fontId="10" fillId="0" borderId="0"/>
    <xf numFmtId="0" fontId="8" fillId="0" borderId="1"/>
    <xf numFmtId="0" fontId="8" fillId="0" borderId="1"/>
    <xf numFmtId="0" fontId="9" fillId="3" borderId="1"/>
    <xf numFmtId="0" fontId="8" fillId="0" borderId="1"/>
    <xf numFmtId="4" fontId="4" fillId="0" borderId="9">
      <alignment horizontal="right" wrapText="1"/>
    </xf>
    <xf numFmtId="0" fontId="4" fillId="0" borderId="10">
      <alignment horizontal="left" wrapText="1"/>
    </xf>
    <xf numFmtId="49" fontId="4" fillId="0" borderId="10">
      <alignment horizontal="left" wrapText="1"/>
    </xf>
    <xf numFmtId="49" fontId="4" fillId="0" borderId="9">
      <alignment horizontal="left" indent="6"/>
    </xf>
  </cellStyleXfs>
  <cellXfs count="5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2" applyNumberFormat="1" applyProtection="1">
      <alignment shrinkToFit="1"/>
    </xf>
    <xf numFmtId="0" fontId="4" fillId="0" borderId="1" xfId="10" applyNumberFormat="1" applyProtection="1">
      <alignment horizontal="right"/>
    </xf>
    <xf numFmtId="0" fontId="1" fillId="0" borderId="6" xfId="12" applyNumberFormat="1" applyProtection="1"/>
    <xf numFmtId="0" fontId="2" fillId="0" borderId="6" xfId="16" applyNumberFormat="1" applyProtection="1">
      <alignment horizontal="center"/>
    </xf>
    <xf numFmtId="0" fontId="4" fillId="0" borderId="8" xfId="17" applyNumberFormat="1" applyProtection="1"/>
    <xf numFmtId="0" fontId="4" fillId="0" borderId="1" xfId="20" applyNumberFormat="1" applyProtection="1"/>
    <xf numFmtId="0" fontId="4" fillId="0" borderId="9" xfId="21" applyNumberFormat="1" applyProtection="1">
      <alignment horizontal="center" vertical="center"/>
    </xf>
    <xf numFmtId="0" fontId="4" fillId="0" borderId="11" xfId="22" applyNumberFormat="1" applyProtection="1">
      <alignment horizontal="center" vertical="center"/>
    </xf>
    <xf numFmtId="49" fontId="6" fillId="0" borderId="8" xfId="25" applyProtection="1"/>
    <xf numFmtId="0" fontId="4" fillId="0" borderId="13" xfId="26" applyNumberFormat="1" applyProtection="1">
      <alignment horizontal="left" wrapText="1"/>
    </xf>
    <xf numFmtId="4" fontId="4" fillId="0" borderId="15" xfId="28" applyProtection="1">
      <alignment horizontal="right" vertical="center"/>
    </xf>
    <xf numFmtId="49" fontId="4" fillId="0" borderId="1" xfId="31" applyProtection="1">
      <alignment horizontal="center"/>
    </xf>
    <xf numFmtId="0" fontId="4" fillId="0" borderId="17" xfId="32" applyNumberFormat="1" applyProtection="1">
      <alignment horizontal="left" wrapText="1"/>
    </xf>
    <xf numFmtId="164" fontId="4" fillId="0" borderId="19" xfId="34" applyProtection="1">
      <alignment horizontal="right" vertical="center" shrinkToFit="1"/>
    </xf>
    <xf numFmtId="0" fontId="4" fillId="0" borderId="19" xfId="35" applyNumberFormat="1" applyProtection="1">
      <alignment wrapText="1"/>
    </xf>
    <xf numFmtId="49" fontId="4" fillId="0" borderId="21" xfId="37" applyProtection="1">
      <alignment horizontal="left" vertical="center" indent="1"/>
    </xf>
    <xf numFmtId="4" fontId="4" fillId="0" borderId="23" xfId="39" applyProtection="1">
      <alignment horizontal="right"/>
    </xf>
    <xf numFmtId="4" fontId="4" fillId="0" borderId="23" xfId="40" applyProtection="1">
      <alignment horizontal="right" wrapText="1"/>
    </xf>
    <xf numFmtId="4" fontId="4" fillId="0" borderId="9" xfId="44" applyProtection="1">
      <alignment horizontal="right"/>
    </xf>
    <xf numFmtId="4" fontId="4" fillId="0" borderId="11" xfId="50" applyProtection="1">
      <alignment horizontal="right" shrinkToFit="1"/>
    </xf>
    <xf numFmtId="164" fontId="4" fillId="0" borderId="11" xfId="52" applyProtection="1">
      <alignment horizontal="center" shrinkToFit="1"/>
    </xf>
    <xf numFmtId="0" fontId="4" fillId="0" borderId="11" xfId="53" applyNumberFormat="1" applyProtection="1">
      <alignment horizontal="center" wrapText="1"/>
    </xf>
    <xf numFmtId="49" fontId="11" fillId="0" borderId="11" xfId="23" applyFont="1" applyProtection="1">
      <alignment horizontal="center" vertical="center"/>
    </xf>
    <xf numFmtId="0" fontId="1" fillId="0" borderId="1" xfId="6" applyNumberFormat="1" applyBorder="1" applyProtection="1"/>
    <xf numFmtId="0" fontId="1" fillId="0" borderId="1" xfId="3" applyNumberFormat="1" applyBorder="1" applyProtection="1"/>
    <xf numFmtId="0" fontId="1" fillId="0" borderId="1" xfId="4" applyNumberFormat="1" applyBorder="1" applyProtection="1">
      <alignment horizontal="right" shrinkToFit="1"/>
    </xf>
    <xf numFmtId="49" fontId="1" fillId="0" borderId="1" xfId="5" applyBorder="1" applyProtection="1">
      <alignment horizontal="center"/>
    </xf>
    <xf numFmtId="0" fontId="4" fillId="0" borderId="1" xfId="10" applyNumberFormat="1" applyBorder="1" applyProtection="1">
      <alignment horizontal="right"/>
    </xf>
    <xf numFmtId="0" fontId="1" fillId="0" borderId="1" xfId="12" applyNumberFormat="1" applyBorder="1" applyProtection="1"/>
    <xf numFmtId="0" fontId="2" fillId="0" borderId="1" xfId="7" applyNumberFormat="1" applyBorder="1" applyProtection="1">
      <alignment horizontal="center"/>
    </xf>
    <xf numFmtId="0" fontId="1" fillId="0" borderId="1" xfId="14" applyNumberFormat="1" applyBorder="1" applyProtection="1"/>
    <xf numFmtId="49" fontId="11" fillId="0" borderId="21" xfId="2" applyNumberFormat="1" applyFont="1" applyBorder="1" applyAlignment="1" applyProtection="1">
      <alignment horizontal="left" vertical="center" indent="1"/>
    </xf>
    <xf numFmtId="4" fontId="0" fillId="0" borderId="0" xfId="0" applyNumberFormat="1" applyProtection="1">
      <protection locked="0"/>
    </xf>
    <xf numFmtId="0" fontId="12" fillId="0" borderId="1" xfId="7" applyNumberFormat="1" applyFont="1" applyAlignment="1" applyProtection="1">
      <alignment horizontal="center" wrapText="1"/>
    </xf>
    <xf numFmtId="0" fontId="2" fillId="0" borderId="1" xfId="7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4" fillId="0" borderId="1" xfId="11" applyBorder="1" applyProtection="1">
      <alignment horizontal="center" wrapText="1"/>
      <protection locked="0"/>
    </xf>
    <xf numFmtId="0" fontId="5" fillId="0" borderId="1" xfId="13" applyBorder="1" applyProtection="1">
      <alignment horizontal="center" wrapText="1"/>
      <protection locked="0"/>
    </xf>
    <xf numFmtId="0" fontId="5" fillId="0" borderId="6" xfId="15" applyProtection="1">
      <alignment horizontal="left" wrapText="1"/>
      <protection locked="0"/>
    </xf>
    <xf numFmtId="0" fontId="4" fillId="0" borderId="9" xfId="18" applyNumberFormat="1" applyProtection="1">
      <alignment horizontal="center" vertical="center" wrapText="1"/>
    </xf>
    <xf numFmtId="0" fontId="4" fillId="0" borderId="9" xfId="18" applyProtection="1">
      <alignment horizontal="center" vertical="center" wrapText="1"/>
      <protection locked="0"/>
    </xf>
    <xf numFmtId="0" fontId="11" fillId="0" borderId="9" xfId="18" applyNumberFormat="1" applyFont="1" applyProtection="1">
      <alignment horizontal="center" vertical="center" wrapText="1"/>
    </xf>
    <xf numFmtId="0" fontId="4" fillId="0" borderId="29" xfId="36" applyNumberFormat="1" applyBorder="1" applyProtection="1">
      <alignment wrapText="1"/>
    </xf>
    <xf numFmtId="49" fontId="4" fillId="0" borderId="30" xfId="42" applyBorder="1" applyProtection="1">
      <alignment horizontal="left" vertical="center" wrapText="1"/>
    </xf>
    <xf numFmtId="0" fontId="4" fillId="0" borderId="31" xfId="46" applyNumberFormat="1" applyBorder="1" applyProtection="1">
      <alignment horizontal="center" wrapText="1"/>
    </xf>
    <xf numFmtId="49" fontId="11" fillId="0" borderId="32" xfId="94" applyNumberFormat="1" applyFont="1" applyBorder="1" applyAlignment="1" applyProtection="1">
      <alignment horizontal="left" wrapText="1"/>
    </xf>
    <xf numFmtId="49" fontId="4" fillId="0" borderId="30" xfId="48" applyBorder="1" applyProtection="1">
      <alignment horizontal="left" wrapText="1"/>
    </xf>
    <xf numFmtId="0" fontId="13" fillId="0" borderId="32" xfId="0" applyFont="1" applyBorder="1" applyAlignment="1">
      <alignment wrapText="1"/>
    </xf>
    <xf numFmtId="49" fontId="11" fillId="0" borderId="32" xfId="48" applyFont="1" applyBorder="1" applyProtection="1">
      <alignment horizontal="left" wrapText="1"/>
    </xf>
    <xf numFmtId="49" fontId="4" fillId="0" borderId="32" xfId="54" applyNumberFormat="1" applyBorder="1" applyAlignment="1" applyProtection="1">
      <alignment horizontal="left" wrapText="1"/>
    </xf>
    <xf numFmtId="0" fontId="4" fillId="0" borderId="28" xfId="54" applyNumberFormat="1" applyBorder="1" applyProtection="1">
      <alignment horizontal="center" wrapText="1"/>
    </xf>
    <xf numFmtId="0" fontId="4" fillId="0" borderId="29" xfId="19" applyNumberFormat="1" applyBorder="1" applyAlignment="1" applyProtection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11" fillId="0" borderId="28" xfId="24" applyFont="1" applyBorder="1" applyProtection="1">
      <alignment horizontal="center" vertical="center"/>
    </xf>
    <xf numFmtId="0" fontId="4" fillId="0" borderId="34" xfId="30" applyNumberFormat="1" applyBorder="1" applyProtection="1">
      <alignment horizontal="center" wrapText="1"/>
    </xf>
  </cellXfs>
  <cellStyles count="98">
    <cellStyle name="br" xfId="89"/>
    <cellStyle name="col" xfId="88"/>
    <cellStyle name="st96" xfId="84"/>
    <cellStyle name="style0" xfId="90"/>
    <cellStyle name="td" xfId="91"/>
    <cellStyle name="tr" xfId="87"/>
    <cellStyle name="xl100" xfId="78"/>
    <cellStyle name="xl101" xfId="81"/>
    <cellStyle name="xl102" xfId="83"/>
    <cellStyle name="xl103" xfId="85"/>
    <cellStyle name="xl104" xfId="79"/>
    <cellStyle name="xl105" xfId="80"/>
    <cellStyle name="xl106" xfId="86"/>
    <cellStyle name="xl107" xfId="76"/>
    <cellStyle name="xl108" xfId="77"/>
    <cellStyle name="xl109" xfId="96"/>
    <cellStyle name="xl110" xfId="82"/>
    <cellStyle name="xl111" xfId="97"/>
    <cellStyle name="xl21" xfId="92"/>
    <cellStyle name="xl22" xfId="1"/>
    <cellStyle name="xl23" xfId="17"/>
    <cellStyle name="xl24" xfId="25"/>
    <cellStyle name="xl25" xfId="7"/>
    <cellStyle name="xl26" xfId="10"/>
    <cellStyle name="xl27" xfId="16"/>
    <cellStyle name="xl28" xfId="18"/>
    <cellStyle name="xl29" xfId="21"/>
    <cellStyle name="xl30" xfId="26"/>
    <cellStyle name="xl31" xfId="32"/>
    <cellStyle name="xl32" xfId="37"/>
    <cellStyle name="xl33" xfId="2"/>
    <cellStyle name="xl34" xfId="8"/>
    <cellStyle name="xl35" xfId="22"/>
    <cellStyle name="xl36" xfId="27"/>
    <cellStyle name="xl37" xfId="33"/>
    <cellStyle name="xl38" xfId="38"/>
    <cellStyle name="xl39" xfId="9"/>
    <cellStyle name="xl40" xfId="28"/>
    <cellStyle name="xl41" xfId="34"/>
    <cellStyle name="xl42" xfId="39"/>
    <cellStyle name="xl43" xfId="23"/>
    <cellStyle name="xl44" xfId="40"/>
    <cellStyle name="xl45" xfId="4"/>
    <cellStyle name="xl46" xfId="11"/>
    <cellStyle name="xl47" xfId="13"/>
    <cellStyle name="xl48" xfId="29"/>
    <cellStyle name="xl49" xfId="35"/>
    <cellStyle name="xl50" xfId="41"/>
    <cellStyle name="xl51" xfId="3"/>
    <cellStyle name="xl52" xfId="5"/>
    <cellStyle name="xl53" xfId="12"/>
    <cellStyle name="xl54" xfId="14"/>
    <cellStyle name="xl55" xfId="15"/>
    <cellStyle name="xl56" xfId="19"/>
    <cellStyle name="xl57" xfId="24"/>
    <cellStyle name="xl58" xfId="30"/>
    <cellStyle name="xl59" xfId="36"/>
    <cellStyle name="xl60" xfId="42"/>
    <cellStyle name="xl61" xfId="6"/>
    <cellStyle name="xl62" xfId="20"/>
    <cellStyle name="xl63" xfId="31"/>
    <cellStyle name="xl64" xfId="93"/>
    <cellStyle name="xl65" xfId="43"/>
    <cellStyle name="xl66" xfId="49"/>
    <cellStyle name="xl67" xfId="44"/>
    <cellStyle name="xl68" xfId="50"/>
    <cellStyle name="xl69" xfId="51"/>
    <cellStyle name="xl70" xfId="52"/>
    <cellStyle name="xl71" xfId="53"/>
    <cellStyle name="xl72" xfId="45"/>
    <cellStyle name="xl73" xfId="47"/>
    <cellStyle name="xl74" xfId="46"/>
    <cellStyle name="xl75" xfId="48"/>
    <cellStyle name="xl76" xfId="54"/>
    <cellStyle name="xl77" xfId="57"/>
    <cellStyle name="xl78" xfId="66"/>
    <cellStyle name="xl79" xfId="56"/>
    <cellStyle name="xl80" xfId="72"/>
    <cellStyle name="xl81" xfId="58"/>
    <cellStyle name="xl82" xfId="62"/>
    <cellStyle name="xl83" xfId="68"/>
    <cellStyle name="xl84" xfId="59"/>
    <cellStyle name="xl85" xfId="63"/>
    <cellStyle name="xl86" xfId="94"/>
    <cellStyle name="xl87" xfId="64"/>
    <cellStyle name="xl88" xfId="60"/>
    <cellStyle name="xl89" xfId="74"/>
    <cellStyle name="xl90" xfId="61"/>
    <cellStyle name="xl91" xfId="65"/>
    <cellStyle name="xl92" xfId="95"/>
    <cellStyle name="xl93" xfId="55"/>
    <cellStyle name="xl94" xfId="67"/>
    <cellStyle name="xl95" xfId="73"/>
    <cellStyle name="xl96" xfId="69"/>
    <cellStyle name="xl97" xfId="71"/>
    <cellStyle name="xl98" xfId="70"/>
    <cellStyle name="xl99" xfId="7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topLeftCell="B1" workbookViewId="0">
      <selection activeCell="G48" sqref="G48"/>
    </sheetView>
  </sheetViews>
  <sheetFormatPr defaultRowHeight="15"/>
  <cols>
    <col min="1" max="1" width="9.140625" style="1" hidden="1"/>
    <col min="2" max="2" width="26.42578125" style="1" customWidth="1"/>
    <col min="3" max="3" width="18" style="1" customWidth="1"/>
    <col min="4" max="4" width="17.28515625" style="1" customWidth="1"/>
    <col min="5" max="5" width="16.28515625" style="1" customWidth="1"/>
    <col min="6" max="6" width="17" style="1" customWidth="1"/>
    <col min="7" max="7" width="26" style="1" customWidth="1"/>
    <col min="8" max="8" width="9.140625" style="1" hidden="1"/>
    <col min="9" max="9" width="14.28515625" style="1" bestFit="1" customWidth="1"/>
    <col min="10" max="16384" width="9.140625" style="1"/>
  </cols>
  <sheetData>
    <row r="1" spans="1:8" ht="12.95" customHeight="1">
      <c r="A1" s="2"/>
      <c r="B1" s="2"/>
      <c r="C1" s="3"/>
      <c r="D1" s="3"/>
      <c r="E1" s="3"/>
      <c r="F1" s="3"/>
      <c r="G1" s="27"/>
      <c r="H1" s="2"/>
    </row>
    <row r="2" spans="1:8" ht="12.95" customHeight="1">
      <c r="A2" s="2"/>
      <c r="B2" s="2"/>
      <c r="C2" s="3"/>
      <c r="D2" s="3"/>
      <c r="E2" s="2"/>
      <c r="F2" s="28"/>
      <c r="G2" s="29"/>
      <c r="H2" s="26"/>
    </row>
    <row r="3" spans="1:8" ht="12.95" customHeight="1">
      <c r="A3" s="2"/>
      <c r="B3" s="36" t="s">
        <v>66</v>
      </c>
      <c r="C3" s="37"/>
      <c r="D3" s="37"/>
      <c r="E3" s="37"/>
      <c r="F3" s="37"/>
      <c r="G3" s="37"/>
      <c r="H3" s="2"/>
    </row>
    <row r="4" spans="1:8" ht="12.95" customHeight="1">
      <c r="A4" s="2"/>
      <c r="B4" s="38"/>
      <c r="C4" s="38"/>
      <c r="D4" s="38"/>
      <c r="E4" s="38"/>
      <c r="F4" s="38"/>
      <c r="G4" s="38"/>
      <c r="H4" s="2"/>
    </row>
    <row r="5" spans="1:8" ht="12.95" customHeight="1">
      <c r="A5" s="2"/>
      <c r="B5" s="30"/>
      <c r="C5" s="39"/>
      <c r="D5" s="39"/>
      <c r="E5" s="39"/>
      <c r="F5" s="39"/>
      <c r="G5" s="31"/>
      <c r="H5" s="2"/>
    </row>
    <row r="6" spans="1:8" ht="0.75" customHeight="1">
      <c r="A6" s="2"/>
      <c r="B6" s="32"/>
      <c r="C6" s="40"/>
      <c r="D6" s="40"/>
      <c r="E6" s="40"/>
      <c r="F6" s="40"/>
      <c r="G6" s="33"/>
      <c r="H6" s="2"/>
    </row>
    <row r="7" spans="1:8" hidden="1">
      <c r="A7" s="2"/>
      <c r="B7" s="4" t="s">
        <v>0</v>
      </c>
      <c r="C7" s="41"/>
      <c r="D7" s="41"/>
      <c r="E7" s="41"/>
      <c r="F7" s="41"/>
      <c r="G7" s="41"/>
      <c r="H7" s="2"/>
    </row>
    <row r="8" spans="1:8" ht="12.95" customHeight="1">
      <c r="A8" s="2"/>
      <c r="B8" s="6"/>
      <c r="C8" s="6"/>
      <c r="D8" s="6"/>
      <c r="E8" s="6"/>
      <c r="F8" s="6"/>
      <c r="G8" s="5"/>
      <c r="H8" s="2"/>
    </row>
    <row r="9" spans="1:8" ht="20.85" customHeight="1">
      <c r="A9" s="7"/>
      <c r="B9" s="42" t="s">
        <v>1</v>
      </c>
      <c r="C9" s="42" t="s">
        <v>2</v>
      </c>
      <c r="D9" s="42" t="s">
        <v>3</v>
      </c>
      <c r="E9" s="42" t="s">
        <v>4</v>
      </c>
      <c r="F9" s="43"/>
      <c r="G9" s="54" t="s">
        <v>5</v>
      </c>
      <c r="H9" s="8"/>
    </row>
    <row r="10" spans="1:8" ht="12.75" customHeight="1">
      <c r="A10" s="7"/>
      <c r="B10" s="43"/>
      <c r="C10" s="43"/>
      <c r="D10" s="43"/>
      <c r="E10" s="44" t="s">
        <v>63</v>
      </c>
      <c r="F10" s="44" t="s">
        <v>64</v>
      </c>
      <c r="G10" s="55"/>
      <c r="H10" s="8"/>
    </row>
    <row r="11" spans="1:8" ht="14.25" customHeight="1">
      <c r="A11" s="7"/>
      <c r="B11" s="43"/>
      <c r="C11" s="43"/>
      <c r="D11" s="43"/>
      <c r="E11" s="43"/>
      <c r="F11" s="43"/>
      <c r="G11" s="55"/>
      <c r="H11" s="8"/>
    </row>
    <row r="12" spans="1:8" ht="9" customHeight="1">
      <c r="A12" s="7"/>
      <c r="B12" s="43"/>
      <c r="C12" s="43"/>
      <c r="D12" s="43"/>
      <c r="E12" s="43"/>
      <c r="F12" s="43"/>
      <c r="G12" s="56"/>
      <c r="H12" s="8"/>
    </row>
    <row r="13" spans="1:8" ht="12.95" customHeight="1">
      <c r="A13" s="7"/>
      <c r="B13" s="9">
        <v>1</v>
      </c>
      <c r="C13" s="10">
        <v>2</v>
      </c>
      <c r="D13" s="25" t="s">
        <v>67</v>
      </c>
      <c r="E13" s="25" t="s">
        <v>65</v>
      </c>
      <c r="F13" s="25" t="s">
        <v>6</v>
      </c>
      <c r="G13" s="57" t="s">
        <v>7</v>
      </c>
      <c r="H13" s="8"/>
    </row>
    <row r="14" spans="1:8" ht="12.95" customHeight="1">
      <c r="A14" s="11" t="s">
        <v>8</v>
      </c>
      <c r="B14" s="12" t="s">
        <v>9</v>
      </c>
      <c r="C14" s="13">
        <v>1916618695.25</v>
      </c>
      <c r="D14" s="13">
        <v>967659272.25</v>
      </c>
      <c r="E14" s="13">
        <v>50.49</v>
      </c>
      <c r="F14" s="13">
        <v>-948959423</v>
      </c>
      <c r="G14" s="58" t="s">
        <v>11</v>
      </c>
      <c r="H14" s="14"/>
    </row>
    <row r="15" spans="1:8" ht="12.95" customHeight="1">
      <c r="A15" s="11"/>
      <c r="B15" s="15" t="s">
        <v>12</v>
      </c>
      <c r="C15" s="16"/>
      <c r="D15" s="16"/>
      <c r="E15" s="16"/>
      <c r="F15" s="16"/>
      <c r="G15" s="45"/>
      <c r="H15" s="14"/>
    </row>
    <row r="16" spans="1:8">
      <c r="A16" s="11"/>
      <c r="B16" s="18" t="s">
        <v>13</v>
      </c>
      <c r="C16" s="19">
        <v>267847000</v>
      </c>
      <c r="D16" s="19">
        <v>123006122.45999999</v>
      </c>
      <c r="E16" s="19">
        <v>45.92</v>
      </c>
      <c r="F16" s="20">
        <v>-144840877.53999999</v>
      </c>
      <c r="G16" s="46" t="s">
        <v>14</v>
      </c>
      <c r="H16" s="14"/>
    </row>
    <row r="17" spans="1:9">
      <c r="A17" s="11"/>
      <c r="B17" s="18" t="s">
        <v>15</v>
      </c>
      <c r="C17" s="19">
        <v>9779000</v>
      </c>
      <c r="D17" s="19">
        <v>5142860.45</v>
      </c>
      <c r="E17" s="19">
        <v>52.59</v>
      </c>
      <c r="F17" s="20">
        <v>-4636139.55</v>
      </c>
      <c r="G17" s="46" t="s">
        <v>14</v>
      </c>
      <c r="H17" s="14"/>
    </row>
    <row r="18" spans="1:9">
      <c r="A18" s="11"/>
      <c r="B18" s="18" t="s">
        <v>16</v>
      </c>
      <c r="C18" s="19">
        <v>59059000</v>
      </c>
      <c r="D18" s="19">
        <v>28926696.309999999</v>
      </c>
      <c r="E18" s="19">
        <v>48.98</v>
      </c>
      <c r="F18" s="20">
        <v>-30132303.690000001</v>
      </c>
      <c r="G18" s="46" t="s">
        <v>14</v>
      </c>
      <c r="H18" s="14"/>
    </row>
    <row r="19" spans="1:9" ht="23.25" customHeight="1">
      <c r="A19" s="11"/>
      <c r="B19" s="18" t="s">
        <v>17</v>
      </c>
      <c r="C19" s="19">
        <v>49233000</v>
      </c>
      <c r="D19" s="19">
        <v>18241208.940000001</v>
      </c>
      <c r="E19" s="19">
        <v>37.049999999999997</v>
      </c>
      <c r="F19" s="20">
        <v>-30991791.059999999</v>
      </c>
      <c r="G19" s="46" t="s">
        <v>83</v>
      </c>
      <c r="H19" s="14"/>
    </row>
    <row r="20" spans="1:9">
      <c r="A20" s="11"/>
      <c r="B20" s="18" t="s">
        <v>18</v>
      </c>
      <c r="C20" s="19" t="s">
        <v>14</v>
      </c>
      <c r="D20" s="19">
        <v>23355.599999999999</v>
      </c>
      <c r="E20" s="19" t="s">
        <v>14</v>
      </c>
      <c r="F20" s="20">
        <v>23355.599999999999</v>
      </c>
      <c r="G20" s="46" t="s">
        <v>14</v>
      </c>
      <c r="H20" s="14"/>
    </row>
    <row r="21" spans="1:9" ht="27" customHeight="1">
      <c r="A21" s="11"/>
      <c r="B21" s="18" t="s">
        <v>19</v>
      </c>
      <c r="C21" s="19">
        <v>13196000</v>
      </c>
      <c r="D21" s="19">
        <v>5805247.7999999998</v>
      </c>
      <c r="E21" s="19">
        <v>43.99</v>
      </c>
      <c r="F21" s="20">
        <v>-7390752.2000000002</v>
      </c>
      <c r="G21" s="46" t="s">
        <v>87</v>
      </c>
      <c r="H21" s="14"/>
    </row>
    <row r="22" spans="1:9">
      <c r="A22" s="11"/>
      <c r="B22" s="18" t="s">
        <v>20</v>
      </c>
      <c r="C22" s="19" t="s">
        <v>14</v>
      </c>
      <c r="D22" s="19">
        <v>-0.81</v>
      </c>
      <c r="E22" s="19" t="s">
        <v>14</v>
      </c>
      <c r="F22" s="20">
        <v>-0.81</v>
      </c>
      <c r="G22" s="46" t="s">
        <v>14</v>
      </c>
      <c r="H22" s="14"/>
    </row>
    <row r="23" spans="1:9" ht="45">
      <c r="A23" s="11"/>
      <c r="B23" s="18" t="s">
        <v>21</v>
      </c>
      <c r="C23" s="19">
        <v>39337000</v>
      </c>
      <c r="D23" s="19">
        <v>16693635.25</v>
      </c>
      <c r="E23" s="19">
        <v>42.44</v>
      </c>
      <c r="F23" s="20">
        <v>-22643364.75</v>
      </c>
      <c r="G23" s="46" t="s">
        <v>84</v>
      </c>
      <c r="H23" s="14"/>
    </row>
    <row r="24" spans="1:9">
      <c r="A24" s="11"/>
      <c r="B24" s="18" t="s">
        <v>22</v>
      </c>
      <c r="C24" s="19">
        <v>838000</v>
      </c>
      <c r="D24" s="19">
        <v>467213.01</v>
      </c>
      <c r="E24" s="19">
        <v>55.75</v>
      </c>
      <c r="F24" s="20">
        <v>-370786.99</v>
      </c>
      <c r="G24" s="46" t="s">
        <v>14</v>
      </c>
      <c r="H24" s="14"/>
    </row>
    <row r="25" spans="1:9" ht="33.75">
      <c r="A25" s="11"/>
      <c r="B25" s="18" t="s">
        <v>23</v>
      </c>
      <c r="C25" s="19">
        <v>1006000</v>
      </c>
      <c r="D25" s="19">
        <v>449739.63</v>
      </c>
      <c r="E25" s="19">
        <v>44.71</v>
      </c>
      <c r="F25" s="20">
        <v>-556260.37</v>
      </c>
      <c r="G25" s="46" t="s">
        <v>88</v>
      </c>
      <c r="H25" s="14"/>
    </row>
    <row r="26" spans="1:9">
      <c r="A26" s="11"/>
      <c r="B26" s="18" t="s">
        <v>24</v>
      </c>
      <c r="C26" s="19">
        <v>29011000</v>
      </c>
      <c r="D26" s="19">
        <v>16032570.859999999</v>
      </c>
      <c r="E26" s="19">
        <v>55.26</v>
      </c>
      <c r="F26" s="20">
        <v>-12978429.140000001</v>
      </c>
      <c r="G26" s="46" t="s">
        <v>14</v>
      </c>
      <c r="H26" s="14"/>
    </row>
    <row r="27" spans="1:9">
      <c r="A27" s="11"/>
      <c r="B27" s="18" t="s">
        <v>25</v>
      </c>
      <c r="C27" s="19">
        <v>11937000</v>
      </c>
      <c r="D27" s="19">
        <v>7135861.8099999996</v>
      </c>
      <c r="E27" s="19">
        <v>59.78</v>
      </c>
      <c r="F27" s="20">
        <v>-4801138.1900000004</v>
      </c>
      <c r="G27" s="46" t="s">
        <v>14</v>
      </c>
      <c r="H27" s="14"/>
    </row>
    <row r="28" spans="1:9">
      <c r="A28" s="11"/>
      <c r="B28" s="18" t="s">
        <v>26</v>
      </c>
      <c r="C28" s="19" t="s">
        <v>14</v>
      </c>
      <c r="D28" s="19">
        <v>284548.19</v>
      </c>
      <c r="E28" s="19" t="s">
        <v>14</v>
      </c>
      <c r="F28" s="20">
        <v>284548.19</v>
      </c>
      <c r="G28" s="46" t="s">
        <v>14</v>
      </c>
      <c r="H28" s="14"/>
    </row>
    <row r="29" spans="1:9">
      <c r="A29" s="11"/>
      <c r="B29" s="18" t="s">
        <v>27</v>
      </c>
      <c r="C29" s="19">
        <v>1435375695.25</v>
      </c>
      <c r="D29" s="19">
        <v>748488353.85000002</v>
      </c>
      <c r="E29" s="19">
        <v>52.15</v>
      </c>
      <c r="F29" s="20">
        <v>-686887341.39999998</v>
      </c>
      <c r="G29" s="46" t="s">
        <v>14</v>
      </c>
      <c r="H29" s="14"/>
    </row>
    <row r="30" spans="1:9">
      <c r="A30" s="11"/>
      <c r="B30" s="34" t="s">
        <v>79</v>
      </c>
      <c r="C30" s="19">
        <v>269287600</v>
      </c>
      <c r="D30" s="19">
        <v>138320000</v>
      </c>
      <c r="E30" s="19">
        <f>D30/C30*100</f>
        <v>51.365157549029362</v>
      </c>
      <c r="F30" s="20">
        <f>D30-C30</f>
        <v>-130967600</v>
      </c>
      <c r="G30" s="46"/>
      <c r="H30" s="14"/>
    </row>
    <row r="31" spans="1:9" ht="33.75">
      <c r="A31" s="11"/>
      <c r="B31" s="34" t="s">
        <v>80</v>
      </c>
      <c r="C31" s="19">
        <v>184317577</v>
      </c>
      <c r="D31" s="19">
        <v>26854596</v>
      </c>
      <c r="E31" s="19">
        <f t="shared" ref="E31:E33" si="0">D31/C31*100</f>
        <v>14.569742309492273</v>
      </c>
      <c r="F31" s="20">
        <f t="shared" ref="F31:F33" si="1">D31-C31</f>
        <v>-157462981</v>
      </c>
      <c r="G31" s="46" t="s">
        <v>86</v>
      </c>
      <c r="H31" s="14"/>
      <c r="I31" s="35"/>
    </row>
    <row r="32" spans="1:9">
      <c r="A32" s="11"/>
      <c r="B32" s="34" t="s">
        <v>81</v>
      </c>
      <c r="C32" s="19">
        <v>931299100</v>
      </c>
      <c r="D32" s="19">
        <v>568719989.51999998</v>
      </c>
      <c r="E32" s="19">
        <f t="shared" si="0"/>
        <v>61.067383133946976</v>
      </c>
      <c r="F32" s="20">
        <f t="shared" si="1"/>
        <v>-362579110.48000002</v>
      </c>
      <c r="G32" s="46"/>
      <c r="H32" s="14"/>
    </row>
    <row r="33" spans="1:8" ht="56.25">
      <c r="A33" s="11"/>
      <c r="B33" s="34" t="s">
        <v>82</v>
      </c>
      <c r="C33" s="19">
        <v>50471418.25</v>
      </c>
      <c r="D33" s="19">
        <v>14593768.33</v>
      </c>
      <c r="E33" s="19">
        <f t="shared" si="0"/>
        <v>28.914916275410985</v>
      </c>
      <c r="F33" s="20">
        <f t="shared" si="1"/>
        <v>-35877649.920000002</v>
      </c>
      <c r="G33" s="46" t="s">
        <v>85</v>
      </c>
      <c r="H33" s="14"/>
    </row>
    <row r="34" spans="1:8">
      <c r="A34" s="11"/>
      <c r="B34" s="18" t="s">
        <v>28</v>
      </c>
      <c r="C34" s="19" t="s">
        <v>14</v>
      </c>
      <c r="D34" s="19">
        <v>1275747</v>
      </c>
      <c r="E34" s="19" t="s">
        <v>14</v>
      </c>
      <c r="F34" s="20">
        <v>1275747</v>
      </c>
      <c r="G34" s="46" t="s">
        <v>14</v>
      </c>
      <c r="H34" s="14"/>
    </row>
    <row r="35" spans="1:8">
      <c r="A35" s="11"/>
      <c r="B35" s="18" t="s">
        <v>29</v>
      </c>
      <c r="C35" s="19" t="s">
        <v>14</v>
      </c>
      <c r="D35" s="19">
        <v>1589518.06</v>
      </c>
      <c r="E35" s="19" t="s">
        <v>14</v>
      </c>
      <c r="F35" s="20">
        <v>1589518.06</v>
      </c>
      <c r="G35" s="46" t="s">
        <v>14</v>
      </c>
      <c r="H35" s="14"/>
    </row>
    <row r="36" spans="1:8">
      <c r="A36" s="11"/>
      <c r="B36" s="18" t="s">
        <v>30</v>
      </c>
      <c r="C36" s="19" t="s">
        <v>14</v>
      </c>
      <c r="D36" s="19">
        <v>18220</v>
      </c>
      <c r="E36" s="19" t="s">
        <v>14</v>
      </c>
      <c r="F36" s="20">
        <v>18220</v>
      </c>
      <c r="G36" s="46" t="s">
        <v>14</v>
      </c>
      <c r="H36" s="14"/>
    </row>
    <row r="37" spans="1:8">
      <c r="A37" s="11"/>
      <c r="B37" s="18" t="s">
        <v>31</v>
      </c>
      <c r="C37" s="19" t="s">
        <v>14</v>
      </c>
      <c r="D37" s="19">
        <v>-5912516.1600000001</v>
      </c>
      <c r="E37" s="19" t="s">
        <v>14</v>
      </c>
      <c r="F37" s="20">
        <v>-5912516.1600000001</v>
      </c>
      <c r="G37" s="46" t="s">
        <v>14</v>
      </c>
      <c r="H37" s="14"/>
    </row>
    <row r="38" spans="1:8" ht="30.2" customHeight="1">
      <c r="A38" s="11" t="s">
        <v>8</v>
      </c>
      <c r="B38" s="12" t="s">
        <v>32</v>
      </c>
      <c r="C38" s="21">
        <v>1928237621.4000001</v>
      </c>
      <c r="D38" s="21">
        <v>956752600.10000002</v>
      </c>
      <c r="E38" s="21">
        <v>49.62</v>
      </c>
      <c r="F38" s="21">
        <v>-971485021.29999995</v>
      </c>
      <c r="G38" s="47" t="s">
        <v>11</v>
      </c>
      <c r="H38" s="14"/>
    </row>
    <row r="39" spans="1:8" ht="15" customHeight="1">
      <c r="A39" s="11"/>
      <c r="B39" s="15" t="s">
        <v>12</v>
      </c>
      <c r="C39" s="16"/>
      <c r="D39" s="16"/>
      <c r="E39" s="16"/>
      <c r="F39" s="17"/>
      <c r="G39" s="45"/>
      <c r="H39" s="14"/>
    </row>
    <row r="40" spans="1:8" ht="45.75">
      <c r="A40" s="11"/>
      <c r="B40" s="18" t="s">
        <v>33</v>
      </c>
      <c r="C40" s="19">
        <v>3002000</v>
      </c>
      <c r="D40" s="19">
        <v>1301246.6599999999</v>
      </c>
      <c r="E40" s="19">
        <v>43.35</v>
      </c>
      <c r="F40" s="20">
        <v>-1700753.34</v>
      </c>
      <c r="G40" s="48" t="s">
        <v>68</v>
      </c>
      <c r="H40" s="14"/>
    </row>
    <row r="41" spans="1:8" ht="68.25">
      <c r="A41" s="11"/>
      <c r="B41" s="18" t="s">
        <v>34</v>
      </c>
      <c r="C41" s="19">
        <v>7245700</v>
      </c>
      <c r="D41" s="19">
        <v>3186073.3</v>
      </c>
      <c r="E41" s="19">
        <v>43.97</v>
      </c>
      <c r="F41" s="20">
        <v>-4059626.7</v>
      </c>
      <c r="G41" s="49" t="s">
        <v>70</v>
      </c>
      <c r="H41" s="14"/>
    </row>
    <row r="42" spans="1:8" ht="45.75">
      <c r="A42" s="11"/>
      <c r="B42" s="18" t="s">
        <v>35</v>
      </c>
      <c r="C42" s="19">
        <v>86890102.579999998</v>
      </c>
      <c r="D42" s="19">
        <v>38121464.600000001</v>
      </c>
      <c r="E42" s="19">
        <v>43.87</v>
      </c>
      <c r="F42" s="20">
        <v>-48768637.979999997</v>
      </c>
      <c r="G42" s="48" t="s">
        <v>68</v>
      </c>
      <c r="H42" s="14"/>
    </row>
    <row r="43" spans="1:8" ht="45.75">
      <c r="A43" s="11"/>
      <c r="B43" s="18" t="s">
        <v>36</v>
      </c>
      <c r="C43" s="19">
        <v>11460900</v>
      </c>
      <c r="D43" s="19">
        <v>4994280.83</v>
      </c>
      <c r="E43" s="19">
        <v>43.58</v>
      </c>
      <c r="F43" s="20">
        <v>-6466619.1699999999</v>
      </c>
      <c r="G43" s="49" t="s">
        <v>69</v>
      </c>
      <c r="H43" s="14"/>
    </row>
    <row r="44" spans="1:8" ht="68.25">
      <c r="A44" s="11"/>
      <c r="B44" s="18" t="s">
        <v>37</v>
      </c>
      <c r="C44" s="19">
        <v>367829.32</v>
      </c>
      <c r="D44" s="19" t="s">
        <v>14</v>
      </c>
      <c r="E44" s="19" t="s">
        <v>14</v>
      </c>
      <c r="F44" s="20">
        <v>-367829.32</v>
      </c>
      <c r="G44" s="50" t="s">
        <v>71</v>
      </c>
      <c r="H44" s="14"/>
    </row>
    <row r="45" spans="1:8" ht="72" customHeight="1">
      <c r="A45" s="11"/>
      <c r="B45" s="18" t="s">
        <v>38</v>
      </c>
      <c r="C45" s="19">
        <v>30204507.32</v>
      </c>
      <c r="D45" s="19">
        <v>12577476.119999999</v>
      </c>
      <c r="E45" s="19">
        <v>41.64</v>
      </c>
      <c r="F45" s="20">
        <v>-17627031.199999999</v>
      </c>
      <c r="G45" s="49" t="s">
        <v>89</v>
      </c>
      <c r="H45" s="14"/>
    </row>
    <row r="46" spans="1:8">
      <c r="A46" s="11"/>
      <c r="B46" s="18" t="s">
        <v>39</v>
      </c>
      <c r="C46" s="19">
        <v>5571200</v>
      </c>
      <c r="D46" s="19">
        <v>2570422.36</v>
      </c>
      <c r="E46" s="19">
        <v>46.14</v>
      </c>
      <c r="F46" s="20">
        <v>-3000777.64</v>
      </c>
      <c r="G46" s="49" t="s">
        <v>14</v>
      </c>
      <c r="H46" s="14"/>
    </row>
    <row r="47" spans="1:8">
      <c r="A47" s="11"/>
      <c r="B47" s="18" t="s">
        <v>40</v>
      </c>
      <c r="C47" s="19">
        <v>3878300</v>
      </c>
      <c r="D47" s="19">
        <v>2338516.65</v>
      </c>
      <c r="E47" s="19">
        <v>60.3</v>
      </c>
      <c r="F47" s="20">
        <v>-1539783.35</v>
      </c>
      <c r="G47" s="49" t="s">
        <v>14</v>
      </c>
      <c r="H47" s="14"/>
    </row>
    <row r="48" spans="1:8" ht="79.5">
      <c r="A48" s="11"/>
      <c r="B48" s="18" t="s">
        <v>41</v>
      </c>
      <c r="C48" s="19">
        <v>117580399.03</v>
      </c>
      <c r="D48" s="19">
        <v>40359368.329999998</v>
      </c>
      <c r="E48" s="19">
        <v>34.32</v>
      </c>
      <c r="F48" s="20">
        <v>-77221030.700000003</v>
      </c>
      <c r="G48" s="51" t="s">
        <v>72</v>
      </c>
      <c r="H48" s="14"/>
    </row>
    <row r="49" spans="1:8" ht="68.25" customHeight="1">
      <c r="A49" s="11"/>
      <c r="B49" s="18" t="s">
        <v>42</v>
      </c>
      <c r="C49" s="19">
        <v>665100</v>
      </c>
      <c r="D49" s="19">
        <v>178778.29</v>
      </c>
      <c r="E49" s="19">
        <v>26.88</v>
      </c>
      <c r="F49" s="20">
        <v>-486321.71</v>
      </c>
      <c r="G49" s="49" t="s">
        <v>90</v>
      </c>
      <c r="H49" s="14"/>
    </row>
    <row r="50" spans="1:8" ht="45.75">
      <c r="A50" s="11"/>
      <c r="B50" s="18" t="s">
        <v>43</v>
      </c>
      <c r="C50" s="19">
        <v>1275000</v>
      </c>
      <c r="D50" s="19">
        <v>195638.78</v>
      </c>
      <c r="E50" s="19">
        <v>15.34</v>
      </c>
      <c r="F50" s="20">
        <v>-1079361.22</v>
      </c>
      <c r="G50" s="52" t="s">
        <v>73</v>
      </c>
      <c r="H50" s="14"/>
    </row>
    <row r="51" spans="1:8" ht="59.25" customHeight="1">
      <c r="A51" s="11"/>
      <c r="B51" s="18" t="s">
        <v>44</v>
      </c>
      <c r="C51" s="19">
        <v>5883000</v>
      </c>
      <c r="D51" s="19">
        <v>1906727.13</v>
      </c>
      <c r="E51" s="19">
        <v>32.409999999999997</v>
      </c>
      <c r="F51" s="20">
        <v>-3976272.87</v>
      </c>
      <c r="G51" s="49" t="s">
        <v>91</v>
      </c>
      <c r="H51" s="14"/>
    </row>
    <row r="52" spans="1:8" ht="85.5" customHeight="1">
      <c r="A52" s="11"/>
      <c r="B52" s="18" t="s">
        <v>45</v>
      </c>
      <c r="C52" s="19">
        <v>12775163.65</v>
      </c>
      <c r="D52" s="19">
        <v>2409394.6800000002</v>
      </c>
      <c r="E52" s="19">
        <v>18.86</v>
      </c>
      <c r="F52" s="20">
        <v>-10365768.970000001</v>
      </c>
      <c r="G52" s="49" t="s">
        <v>92</v>
      </c>
      <c r="H52" s="14"/>
    </row>
    <row r="53" spans="1:8" ht="57">
      <c r="A53" s="11"/>
      <c r="B53" s="18" t="s">
        <v>46</v>
      </c>
      <c r="C53" s="19">
        <v>71800348.700000003</v>
      </c>
      <c r="D53" s="19">
        <v>23204382.84</v>
      </c>
      <c r="E53" s="19">
        <v>32.32</v>
      </c>
      <c r="F53" s="20">
        <v>-48595965.859999999</v>
      </c>
      <c r="G53" s="52" t="s">
        <v>74</v>
      </c>
      <c r="H53" s="14"/>
    </row>
    <row r="54" spans="1:8">
      <c r="A54" s="11"/>
      <c r="B54" s="18" t="s">
        <v>47</v>
      </c>
      <c r="C54" s="19">
        <v>522885409.38</v>
      </c>
      <c r="D54" s="19">
        <v>254051986.44</v>
      </c>
      <c r="E54" s="19">
        <v>48.59</v>
      </c>
      <c r="F54" s="20">
        <v>-268833422.94</v>
      </c>
      <c r="G54" s="49" t="s">
        <v>14</v>
      </c>
      <c r="H54" s="14"/>
    </row>
    <row r="55" spans="1:8">
      <c r="A55" s="11"/>
      <c r="B55" s="18" t="s">
        <v>48</v>
      </c>
      <c r="C55" s="19">
        <v>582338670.30999994</v>
      </c>
      <c r="D55" s="19">
        <v>334775037.70999998</v>
      </c>
      <c r="E55" s="19">
        <v>57.49</v>
      </c>
      <c r="F55" s="20">
        <v>-247563632.59999999</v>
      </c>
      <c r="G55" s="49" t="s">
        <v>14</v>
      </c>
      <c r="H55" s="14"/>
    </row>
    <row r="56" spans="1:8">
      <c r="A56" s="11"/>
      <c r="B56" s="18" t="s">
        <v>49</v>
      </c>
      <c r="C56" s="19">
        <v>90206243</v>
      </c>
      <c r="D56" s="19">
        <v>54056247</v>
      </c>
      <c r="E56" s="19">
        <v>59.93</v>
      </c>
      <c r="F56" s="20">
        <v>-36149996</v>
      </c>
      <c r="G56" s="49" t="s">
        <v>14</v>
      </c>
      <c r="H56" s="14"/>
    </row>
    <row r="57" spans="1:8" ht="34.5">
      <c r="A57" s="11"/>
      <c r="B57" s="18" t="s">
        <v>50</v>
      </c>
      <c r="C57" s="19">
        <v>714600</v>
      </c>
      <c r="D57" s="19">
        <v>94125</v>
      </c>
      <c r="E57" s="19">
        <v>13.17</v>
      </c>
      <c r="F57" s="20">
        <v>-620475</v>
      </c>
      <c r="G57" s="52" t="s">
        <v>75</v>
      </c>
      <c r="H57" s="14"/>
    </row>
    <row r="58" spans="1:8">
      <c r="A58" s="11"/>
      <c r="B58" s="18" t="s">
        <v>51</v>
      </c>
      <c r="C58" s="19">
        <v>23813104</v>
      </c>
      <c r="D58" s="19">
        <v>10931556.4</v>
      </c>
      <c r="E58" s="19">
        <v>45.91</v>
      </c>
      <c r="F58" s="20">
        <v>-12881547.6</v>
      </c>
      <c r="G58" s="49" t="s">
        <v>14</v>
      </c>
      <c r="H58" s="14"/>
    </row>
    <row r="59" spans="1:8">
      <c r="A59" s="11"/>
      <c r="B59" s="18" t="s">
        <v>52</v>
      </c>
      <c r="C59" s="19">
        <v>38258200</v>
      </c>
      <c r="D59" s="19">
        <v>18096682.02</v>
      </c>
      <c r="E59" s="19">
        <v>47.3</v>
      </c>
      <c r="F59" s="20">
        <v>-20161517.98</v>
      </c>
      <c r="G59" s="49" t="s">
        <v>14</v>
      </c>
      <c r="H59" s="14"/>
    </row>
    <row r="60" spans="1:8">
      <c r="A60" s="11"/>
      <c r="B60" s="18" t="s">
        <v>53</v>
      </c>
      <c r="C60" s="19">
        <v>165676731</v>
      </c>
      <c r="D60" s="19">
        <v>84984571</v>
      </c>
      <c r="E60" s="19">
        <v>51.3</v>
      </c>
      <c r="F60" s="20">
        <v>-80692160</v>
      </c>
      <c r="G60" s="49" t="s">
        <v>14</v>
      </c>
      <c r="H60" s="14"/>
    </row>
    <row r="61" spans="1:8">
      <c r="A61" s="11"/>
      <c r="B61" s="18" t="s">
        <v>54</v>
      </c>
      <c r="C61" s="19">
        <v>28874900</v>
      </c>
      <c r="D61" s="19">
        <v>17321396.289999999</v>
      </c>
      <c r="E61" s="19">
        <v>59.99</v>
      </c>
      <c r="F61" s="20">
        <v>-11553503.710000001</v>
      </c>
      <c r="G61" s="49" t="s">
        <v>14</v>
      </c>
      <c r="H61" s="14"/>
    </row>
    <row r="62" spans="1:8" ht="57">
      <c r="A62" s="11"/>
      <c r="B62" s="18" t="s">
        <v>55</v>
      </c>
      <c r="C62" s="19">
        <v>3070000</v>
      </c>
      <c r="D62" s="19">
        <v>1180507.6399999999</v>
      </c>
      <c r="E62" s="19">
        <v>38.450000000000003</v>
      </c>
      <c r="F62" s="20">
        <v>-1889492.36</v>
      </c>
      <c r="G62" s="52" t="s">
        <v>76</v>
      </c>
      <c r="H62" s="14"/>
    </row>
    <row r="63" spans="1:8">
      <c r="A63" s="11"/>
      <c r="B63" s="18" t="s">
        <v>56</v>
      </c>
      <c r="C63" s="19">
        <v>9231691.2200000007</v>
      </c>
      <c r="D63" s="19">
        <v>4375926.26</v>
      </c>
      <c r="E63" s="19">
        <v>47.4</v>
      </c>
      <c r="F63" s="20">
        <v>-4855764.96</v>
      </c>
      <c r="G63" s="49" t="s">
        <v>14</v>
      </c>
      <c r="H63" s="14"/>
    </row>
    <row r="64" spans="1:8" ht="45.75">
      <c r="A64" s="11"/>
      <c r="B64" s="18" t="s">
        <v>57</v>
      </c>
      <c r="C64" s="19">
        <v>44885100</v>
      </c>
      <c r="D64" s="19">
        <v>19566034.09</v>
      </c>
      <c r="E64" s="19">
        <v>43.59</v>
      </c>
      <c r="F64" s="20">
        <v>-25319065.91</v>
      </c>
      <c r="G64" s="49" t="s">
        <v>93</v>
      </c>
      <c r="H64" s="14"/>
    </row>
    <row r="65" spans="1:8">
      <c r="A65" s="11"/>
      <c r="B65" s="18" t="s">
        <v>58</v>
      </c>
      <c r="C65" s="19">
        <v>46113339</v>
      </c>
      <c r="D65" s="19">
        <v>21730897.949999999</v>
      </c>
      <c r="E65" s="19">
        <v>47.12</v>
      </c>
      <c r="F65" s="20">
        <v>-24382441.050000001</v>
      </c>
      <c r="G65" s="49" t="s">
        <v>14</v>
      </c>
      <c r="H65" s="14"/>
    </row>
    <row r="66" spans="1:8" ht="68.25">
      <c r="A66" s="11"/>
      <c r="B66" s="18" t="s">
        <v>59</v>
      </c>
      <c r="C66" s="19">
        <v>369282.89</v>
      </c>
      <c r="D66" s="19">
        <v>163164.6</v>
      </c>
      <c r="E66" s="19">
        <v>44.18</v>
      </c>
      <c r="F66" s="20">
        <v>-206118.29</v>
      </c>
      <c r="G66" s="49" t="s">
        <v>77</v>
      </c>
      <c r="H66" s="14"/>
    </row>
    <row r="67" spans="1:8">
      <c r="A67" s="11"/>
      <c r="B67" s="18" t="s">
        <v>60</v>
      </c>
      <c r="C67" s="19">
        <v>3681400</v>
      </c>
      <c r="D67" s="19">
        <v>2027177.11</v>
      </c>
      <c r="E67" s="19">
        <v>55.07</v>
      </c>
      <c r="F67" s="20">
        <v>-1654222.89</v>
      </c>
      <c r="G67" s="49" t="s">
        <v>14</v>
      </c>
      <c r="H67" s="14"/>
    </row>
    <row r="68" spans="1:8" ht="33.75" customHeight="1">
      <c r="A68" s="11"/>
      <c r="B68" s="18" t="s">
        <v>61</v>
      </c>
      <c r="C68" s="19">
        <v>9473400</v>
      </c>
      <c r="D68" s="19">
        <v>7520.02</v>
      </c>
      <c r="E68" s="19">
        <v>0.08</v>
      </c>
      <c r="F68" s="20">
        <v>-9465879.9800000004</v>
      </c>
      <c r="G68" s="49" t="s">
        <v>78</v>
      </c>
      <c r="H68" s="14"/>
    </row>
    <row r="69" spans="1:8" ht="39.75" customHeight="1">
      <c r="A69" s="7"/>
      <c r="B69" s="12" t="s">
        <v>62</v>
      </c>
      <c r="C69" s="22" t="s">
        <v>10</v>
      </c>
      <c r="D69" s="22">
        <v>10906672.15</v>
      </c>
      <c r="E69" s="23" t="s">
        <v>11</v>
      </c>
      <c r="F69" s="24" t="s">
        <v>11</v>
      </c>
      <c r="G69" s="53" t="s">
        <v>11</v>
      </c>
      <c r="H69" s="8"/>
    </row>
  </sheetData>
  <mergeCells count="11">
    <mergeCell ref="G9:G12"/>
    <mergeCell ref="B3:G4"/>
    <mergeCell ref="C5:F5"/>
    <mergeCell ref="C6:F6"/>
    <mergeCell ref="C7:G7"/>
    <mergeCell ref="B9:B12"/>
    <mergeCell ref="C9:C12"/>
    <mergeCell ref="D9:D12"/>
    <mergeCell ref="E9:F9"/>
    <mergeCell ref="E10:E12"/>
    <mergeCell ref="F10:F12"/>
  </mergeCells>
  <pageMargins left="0.74803149606299213" right="0.74803149606299213" top="0.98425196850393704" bottom="0.98425196850393704" header="0.51181102362204722" footer="0.51181102362204722"/>
  <pageSetup paperSize="9" scale="7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3F8FA96-7B26-4CB2-866E-8E32DC74B26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Форма0503364 с.1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Zvorigina</dc:creator>
  <cp:lastModifiedBy>Zvorigina</cp:lastModifiedBy>
  <cp:lastPrinted>2019-08-15T09:55:10Z</cp:lastPrinted>
  <dcterms:created xsi:type="dcterms:W3CDTF">2019-08-13T06:56:12Z</dcterms:created>
  <dcterms:modified xsi:type="dcterms:W3CDTF">2019-08-15T10:06:25Z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sv_0503364G_20181231.xlsx</vt:lpwstr>
  </property>
  <property fmtid="{D5CDD505-2E9C-101B-9397-08002B2CF9AE}" pid="3" name="Название отчета">
    <vt:lpwstr>sv_0503364G_20181231.xlsx</vt:lpwstr>
  </property>
  <property fmtid="{D5CDD505-2E9C-101B-9397-08002B2CF9AE}" pid="4" name="Версия клиента">
    <vt:lpwstr>18.2.2.28127</vt:lpwstr>
  </property>
  <property fmtid="{D5CDD505-2E9C-101B-9397-08002B2CF9AE}" pid="5" name="Версия базы">
    <vt:lpwstr>18.2.0.184977064</vt:lpwstr>
  </property>
  <property fmtid="{D5CDD505-2E9C-101B-9397-08002B2CF9AE}" pid="6" name="Тип сервера">
    <vt:lpwstr>MSSQL</vt:lpwstr>
  </property>
  <property fmtid="{D5CDD505-2E9C-101B-9397-08002B2CF9AE}" pid="7" name="Сервер">
    <vt:lpwstr>smartsql2\svod</vt:lpwstr>
  </property>
  <property fmtid="{D5CDD505-2E9C-101B-9397-08002B2CF9AE}" pid="8" name="База">
    <vt:lpwstr>svod_smart</vt:lpwstr>
  </property>
  <property fmtid="{D5CDD505-2E9C-101B-9397-08002B2CF9AE}" pid="9" name="Пользователь">
    <vt:lpwstr>kr13027_2</vt:lpwstr>
  </property>
  <property fmtid="{D5CDD505-2E9C-101B-9397-08002B2CF9AE}" pid="10" name="Шаблон">
    <vt:lpwstr>sv_0503364G_20181231</vt:lpwstr>
  </property>
  <property fmtid="{D5CDD505-2E9C-101B-9397-08002B2CF9AE}" pid="11" name="Локальная база">
    <vt:lpwstr>не используется</vt:lpwstr>
  </property>
</Properties>
</file>