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3655" windowHeight="940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<sst xmlns="http://schemas.openxmlformats.org/spreadsheetml/2006/main" count="299" uniqueCount="102">
  <si>
    <t>Код по бюджетной классификации</t>
  </si>
  <si>
    <t>Код</t>
  </si>
  <si>
    <t>Утвержденные бюджетные назначения (прогнозные показатели)</t>
  </si>
  <si>
    <t xml:space="preserve">Доведенные </t>
  </si>
  <si>
    <t>Исполнено, руб</t>
  </si>
  <si>
    <t>Показатели исполнения</t>
  </si>
  <si>
    <t>Причины отклонений от планового процента исполнения</t>
  </si>
  <si>
    <t>стро-</t>
  </si>
  <si>
    <t>бюджетные</t>
  </si>
  <si>
    <t>процент исполнения,
%</t>
  </si>
  <si>
    <t>не исполнено
сумма, руб</t>
  </si>
  <si>
    <t>код</t>
  </si>
  <si>
    <t>ки</t>
  </si>
  <si>
    <t>данные</t>
  </si>
  <si>
    <t>5</t>
  </si>
  <si>
    <t>6</t>
  </si>
  <si>
    <t>8</t>
  </si>
  <si>
    <t>85000000000000000</t>
  </si>
  <si>
    <t>1. Доходы бюджета, всего</t>
  </si>
  <si>
    <t>010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</si>
  <si>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</si>
  <si>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</si>
  <si>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</si>
  <si>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</si>
  <si>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</si>
  <si>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</si>
  <si>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</si>
  <si>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</si>
  <si>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</si>
  <si>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000 109 00000000000000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</si>
  <si>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</si>
  <si>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</si>
  <si>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</si>
  <si>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</si>
  <si>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</si>
  <si>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</si>
  <si>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</si>
  <si>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000 204 00000000000000</t>
  </si>
  <si>
    <t>000 207 00000000000000</t>
  </si>
  <si>
    <t>000 218 00000000000000</t>
  </si>
  <si>
    <t>000 219 00000000000000</t>
  </si>
  <si>
    <t>2. Расходы бюджета, всего</t>
  </si>
  <si>
    <t>200</t>
  </si>
  <si>
    <t>000 0102 0000000000000</t>
  </si>
  <si>
    <t>000 0103 0000000000000</t>
  </si>
  <si>
    <t>000 0104 0000000000000</t>
  </si>
  <si>
    <t>000 0105 0000000000000</t>
  </si>
  <si>
    <t>000 0106 0000000000000</t>
  </si>
  <si>
    <t>000 0111 0000000000000</t>
  </si>
  <si>
    <t>000 0113 0000000000000</t>
  </si>
  <si>
    <t>000 0309 0000000000000</t>
  </si>
  <si>
    <t>000 0314 0000000000000</t>
  </si>
  <si>
    <t>000 0406 0000000000000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</si>
  <si>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</si>
  <si>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</si>
  <si>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</si>
  <si>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</si>
  <si>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</si>
  <si>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</si>
  <si>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000 0701 0000000000000</t>
  </si>
  <si>
    <t>000 0702 0000000000000</t>
  </si>
  <si>
    <t>000 0703 0000000000000</t>
  </si>
  <si>
    <t>000 0705 0000000000000</t>
  </si>
  <si>
    <t>000 0707 0000000000000</t>
  </si>
  <si>
    <t>000 0709 0000000000000</t>
  </si>
  <si>
    <t>000 0801 0000000000000</t>
  </si>
  <si>
    <t>000 0804 0000000000000</t>
  </si>
  <si>
    <t>000 1001 0000000000000</t>
  </si>
  <si>
    <t>000 1003 0000000000000</t>
  </si>
  <si>
    <t>000 1004 0000000000000</t>
  </si>
  <si>
    <t>000 1101 0000000000000</t>
  </si>
  <si>
    <t>000 1102 0000000000000</t>
  </si>
  <si>
    <t>000 1105 0000000000000</t>
  </si>
  <si>
    <t>000 1301 0000000000000</t>
  </si>
  <si>
    <t>Результат исполнения бюджета (дефицит / профицит)</t>
  </si>
  <si>
    <t>450</t>
  </si>
  <si>
    <t>4</t>
  </si>
  <si>
    <t>Сведения об исполнении  бюджета города Сарапула за 9 месяцев 2017 года с указанием причин исполнения плановых назначений менее чем на 70%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</si>
  <si>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</si>
  <si>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</si>
  <si>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</si>
  <si>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</si>
  <si>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>3</t>
  </si>
  <si>
    <t>Возврат имущественных и социальных налоговых вычетов налогоплательщикам</t>
  </si>
  <si>
    <t>Не наступили сроки уплаты налога на имущество и земельного налога для физических лиц</t>
  </si>
  <si>
    <t>Снижение количества обращений в суды</t>
  </si>
  <si>
    <t>Изменение ставок платы за негативное воздействие на окуружающую среду и переплата за налоговый период 2016 года, отмена авансовых платежей для СМ и СП</t>
  </si>
  <si>
    <t>Выплата заработной платы и начислений на оплату труда за сентябрь произведена в октябре</t>
  </si>
  <si>
    <t>Оплата по договору публикации в средствах массовой информации списков кандидатов в присяжные заседатели федеральных судов общей юрисдикции в Российской Федерации осуществляется по мере выполненных услуг</t>
  </si>
  <si>
    <t>Расходы производятся по мере потребности, исполнение отражается по подразделам, соответствующим направлениям расходования средств</t>
  </si>
  <si>
    <t>Средства по итогам проведения мониторигна качества финансового менеджмента будут распределены в 4 квартале</t>
  </si>
  <si>
    <t>Мероприятия по выявлению бесхозяйных гидротехнических сооружений не проведены</t>
  </si>
  <si>
    <t>Не поступили средства из бюджета УР на ремонт автомобильных дорог общего пользования и искусственных сооружений на них</t>
  </si>
  <si>
    <t>Оплата работ по формированию земельных участков производится по мере выполнения работ</t>
  </si>
  <si>
    <t xml:space="preserve">Не поступили средства из бюджета УР на  проведение работ по объекту "Строительно- монтажных работ сети электроснабжения и ТП в жилом районе "Элеконд" </t>
  </si>
  <si>
    <t>Средства из бюджета УР на реализацию мероприятий туристско-рекреационного кластера "Камский берег"  поступают в сроки, согласно заключенных соглашениий о предоставлении субсидий и расходуются по мере выполнения работ.</t>
  </si>
  <si>
    <t>Повышение квалификации запланировано на 4 квартал</t>
  </si>
  <si>
    <t>Средства из бюджета УР на частичную компенсацию дополнительных расходов на повышение оплаты  труда работников бюджетной сферы начали поступать с августа месяца</t>
  </si>
  <si>
    <t>Субсидия на приобретение жилья категории граждан, установленных Федеральными законами от 12.01.1995 г. № 5-ФЗ «О ветеранах» и от 24.11.1995 г. № 181 - ФЗ «О социальной защите инвалидов в Российской Федерации», осуществляется по мере предоставления документов</t>
  </si>
  <si>
    <t>По условиям кредитных соглашений оплата процентов за пользование кредитом производится в конце финансового года</t>
  </si>
  <si>
    <t>По условиями муниципального контракта оплата услуг по разработке проекта планировки территории г. Сарапула  осуществляется по мере выполненных работ. В связи с передачей МАУ "МФЦ г. Сарапула" в собственность УР с 01.07.2017г. остались неиспользованные ассигнования за 2 полугодие 2017г. Формирование резерва, связанного с особенностями исполнения бюджета</t>
  </si>
  <si>
    <t>Выплата пенсии за выслугу лет муниципальным служащим и ежемесячной доплаты к пенсии производится по мере поступления заявлений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</si>
</sst>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"/>
    <numFmt numFmtId="173" formatCode="000000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/>
      <top style="thin">
        <color rgb="FF000000"/>
      </top>
      <bottom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27" fillId="0" borderId="1">
      <alignment horizontal="left" wrapText="1" indent="6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7" fillId="0" borderId="2">
      <alignment horizontal="left" wrapText="1"/>
      <protection/>
    </xf>
    <xf numFmtId="0" fontId="27" fillId="0" borderId="3">
      <alignment wrapText="1"/>
      <protection/>
    </xf>
    <xf numFmtId="4" fontId="27" fillId="0" borderId="1">
      <alignment wrapText="1"/>
      <protection/>
    </xf>
    <xf numFmtId="49" fontId="27" fillId="0" borderId="1">
      <alignment horizontal="center"/>
      <protection/>
    </xf>
    <xf numFmtId="0" fontId="27" fillId="0" borderId="2">
      <alignment horizontal="center"/>
      <protection/>
    </xf>
    <xf numFmtId="3" fontId="27" fillId="0" borderId="2">
      <alignment horizontal="left" wrapText="1"/>
      <protection/>
    </xf>
    <xf numFmtId="0" fontId="27" fillId="20" borderId="0">
      <alignment/>
      <protection/>
    </xf>
    <xf numFmtId="49" fontId="27" fillId="0" borderId="0">
      <alignment horizontal="center" vertical="top"/>
      <protection/>
    </xf>
    <xf numFmtId="0" fontId="27" fillId="0" borderId="0">
      <alignment vertical="top"/>
      <protection/>
    </xf>
    <xf numFmtId="49" fontId="27" fillId="0" borderId="0">
      <alignment horizontal="left"/>
      <protection/>
    </xf>
    <xf numFmtId="49" fontId="27" fillId="0" borderId="0">
      <alignment horizontal="left" wrapText="1"/>
      <protection/>
    </xf>
    <xf numFmtId="0" fontId="27" fillId="0" borderId="0">
      <alignment horizontal="center" vertical="top"/>
      <protection/>
    </xf>
    <xf numFmtId="49" fontId="27" fillId="0" borderId="4">
      <alignment horizontal="left" indent="6"/>
      <protection/>
    </xf>
    <xf numFmtId="49" fontId="27" fillId="0" borderId="5">
      <alignment horizontal="left" indent="6"/>
      <protection/>
    </xf>
    <xf numFmtId="0" fontId="27" fillId="20" borderId="6">
      <alignment/>
      <protection/>
    </xf>
    <xf numFmtId="0" fontId="27" fillId="0" borderId="5">
      <alignment/>
      <protection/>
    </xf>
    <xf numFmtId="3" fontId="27" fillId="0" borderId="1">
      <alignment/>
      <protection/>
    </xf>
    <xf numFmtId="49" fontId="27" fillId="0" borderId="4">
      <alignment horizontal="center" vertical="top"/>
      <protection/>
    </xf>
    <xf numFmtId="49" fontId="27" fillId="0" borderId="5">
      <alignment horizontal="center" vertical="top"/>
      <protection/>
    </xf>
    <xf numFmtId="49" fontId="27" fillId="0" borderId="4">
      <alignment horizontal="center"/>
      <protection/>
    </xf>
    <xf numFmtId="0" fontId="27" fillId="0" borderId="2">
      <alignment wrapText="1"/>
      <protection/>
    </xf>
    <xf numFmtId="49" fontId="27" fillId="0" borderId="2">
      <alignment horizontal="left" wrapText="1"/>
      <protection/>
    </xf>
    <xf numFmtId="49" fontId="27" fillId="0" borderId="1">
      <alignment horizontal="left" indent="6"/>
      <protection/>
    </xf>
    <xf numFmtId="0" fontId="29" fillId="21" borderId="0">
      <alignment/>
      <protection/>
    </xf>
    <xf numFmtId="0" fontId="29" fillId="0" borderId="0">
      <alignment/>
      <protection/>
    </xf>
    <xf numFmtId="0" fontId="27" fillId="0" borderId="7">
      <alignment/>
      <protection/>
    </xf>
    <xf numFmtId="49" fontId="30" fillId="0" borderId="7">
      <alignment/>
      <protection/>
    </xf>
    <xf numFmtId="0" fontId="28" fillId="0" borderId="0">
      <alignment/>
      <protection/>
    </xf>
    <xf numFmtId="0" fontId="31" fillId="0" borderId="0">
      <alignment horizontal="center"/>
      <protection/>
    </xf>
    <xf numFmtId="0" fontId="27" fillId="0" borderId="0">
      <alignment horizontal="center"/>
      <protection/>
    </xf>
    <xf numFmtId="0" fontId="31" fillId="0" borderId="4">
      <alignment horizontal="center"/>
      <protection/>
    </xf>
    <xf numFmtId="0" fontId="27" fillId="0" borderId="1">
      <alignment horizontal="center" vertical="top" wrapText="1"/>
      <protection/>
    </xf>
    <xf numFmtId="0" fontId="27" fillId="0" borderId="1">
      <alignment horizontal="center" vertical="center"/>
      <protection/>
    </xf>
    <xf numFmtId="0" fontId="27" fillId="0" borderId="3">
      <alignment horizontal="left" wrapText="1"/>
      <protection/>
    </xf>
    <xf numFmtId="0" fontId="27" fillId="0" borderId="8">
      <alignment horizontal="left" wrapText="1"/>
      <protection/>
    </xf>
    <xf numFmtId="49" fontId="27" fillId="0" borderId="9">
      <alignment horizontal="left" vertical="center" indent="1"/>
      <protection/>
    </xf>
    <xf numFmtId="0" fontId="29" fillId="0" borderId="0">
      <alignment/>
      <protection/>
    </xf>
    <xf numFmtId="0" fontId="29" fillId="0" borderId="0">
      <alignment shrinkToFit="1"/>
      <protection/>
    </xf>
    <xf numFmtId="0" fontId="32" fillId="0" borderId="0">
      <alignment/>
      <protection/>
    </xf>
    <xf numFmtId="0" fontId="27" fillId="0" borderId="10">
      <alignment horizontal="center" vertical="top"/>
      <protection/>
    </xf>
    <xf numFmtId="0" fontId="27" fillId="0" borderId="11">
      <alignment horizontal="center" vertical="top"/>
      <protection/>
    </xf>
    <xf numFmtId="0" fontId="27" fillId="0" borderId="12">
      <alignment horizontal="center" vertical="top"/>
      <protection/>
    </xf>
    <xf numFmtId="0" fontId="27" fillId="0" borderId="13">
      <alignment horizontal="center" vertical="center"/>
      <protection/>
    </xf>
    <xf numFmtId="49" fontId="27" fillId="0" borderId="14">
      <alignment horizontal="center" vertical="center" shrinkToFit="1"/>
      <protection/>
    </xf>
    <xf numFmtId="0" fontId="27" fillId="0" borderId="15">
      <alignment vertical="center" shrinkToFit="1"/>
      <protection/>
    </xf>
    <xf numFmtId="49" fontId="27" fillId="0" borderId="16">
      <alignment horizontal="center" vertical="center" shrinkToFit="1"/>
      <protection/>
    </xf>
    <xf numFmtId="4" fontId="27" fillId="0" borderId="17">
      <alignment horizontal="right" vertical="center"/>
      <protection/>
    </xf>
    <xf numFmtId="172" fontId="27" fillId="0" borderId="10">
      <alignment horizontal="right" vertical="center" shrinkToFit="1"/>
      <protection/>
    </xf>
    <xf numFmtId="4" fontId="27" fillId="0" borderId="12">
      <alignment horizontal="right"/>
      <protection/>
    </xf>
    <xf numFmtId="0" fontId="27" fillId="0" borderId="10">
      <alignment horizontal="center" vertical="top" wrapText="1"/>
      <protection/>
    </xf>
    <xf numFmtId="0" fontId="27" fillId="0" borderId="11">
      <alignment horizontal="center" vertical="top" wrapText="1"/>
      <protection/>
    </xf>
    <xf numFmtId="0" fontId="27" fillId="0" borderId="12">
      <alignment horizontal="center" vertical="top" wrapText="1"/>
      <protection/>
    </xf>
    <xf numFmtId="49" fontId="27" fillId="0" borderId="13">
      <alignment horizontal="center" vertical="center"/>
      <protection/>
    </xf>
    <xf numFmtId="4" fontId="27" fillId="0" borderId="12">
      <alignment horizontal="right" wrapText="1"/>
      <protection/>
    </xf>
    <xf numFmtId="0" fontId="29" fillId="0" borderId="18">
      <alignment horizontal="right" shrinkToFit="1"/>
      <protection/>
    </xf>
    <xf numFmtId="0" fontId="27" fillId="0" borderId="4">
      <alignment horizontal="center" wrapText="1"/>
      <protection/>
    </xf>
    <xf numFmtId="0" fontId="33" fillId="0" borderId="5">
      <alignment horizontal="center" wrapText="1"/>
      <protection/>
    </xf>
    <xf numFmtId="0" fontId="27" fillId="0" borderId="11">
      <alignment vertical="top" wrapText="1"/>
      <protection/>
    </xf>
    <xf numFmtId="0" fontId="27" fillId="0" borderId="12">
      <alignment vertical="top" wrapText="1"/>
      <protection/>
    </xf>
    <xf numFmtId="4" fontId="27" fillId="0" borderId="17">
      <alignment horizontal="center" vertical="center"/>
      <protection/>
    </xf>
    <xf numFmtId="0" fontId="27" fillId="0" borderId="10">
      <alignment wrapText="1"/>
      <protection/>
    </xf>
    <xf numFmtId="49" fontId="27" fillId="0" borderId="12">
      <alignment horizontal="center" vertical="center" wrapText="1"/>
      <protection/>
    </xf>
    <xf numFmtId="0" fontId="29" fillId="0" borderId="19">
      <alignment/>
      <protection/>
    </xf>
    <xf numFmtId="49" fontId="29" fillId="0" borderId="20">
      <alignment horizontal="center"/>
      <protection/>
    </xf>
    <xf numFmtId="0" fontId="29" fillId="0" borderId="4">
      <alignment/>
      <protection/>
    </xf>
    <xf numFmtId="0" fontId="29" fillId="0" borderId="5">
      <alignment/>
      <protection/>
    </xf>
    <xf numFmtId="0" fontId="27" fillId="0" borderId="2">
      <alignment horizontal="center" vertical="top" wrapText="1"/>
      <protection/>
    </xf>
    <xf numFmtId="0" fontId="27" fillId="0" borderId="21">
      <alignment horizontal="center" vertical="top" wrapText="1"/>
      <protection/>
    </xf>
    <xf numFmtId="0" fontId="27" fillId="0" borderId="22">
      <alignment vertical="top" wrapText="1"/>
      <protection/>
    </xf>
    <xf numFmtId="0" fontId="27" fillId="0" borderId="23">
      <alignment vertical="top" wrapText="1"/>
      <protection/>
    </xf>
    <xf numFmtId="49" fontId="27" fillId="0" borderId="24">
      <alignment horizontal="center" vertical="center"/>
      <protection/>
    </xf>
    <xf numFmtId="0" fontId="27" fillId="0" borderId="25">
      <alignment horizontal="center" wrapText="1"/>
      <protection/>
    </xf>
    <xf numFmtId="0" fontId="27" fillId="0" borderId="21">
      <alignment wrapText="1"/>
      <protection/>
    </xf>
    <xf numFmtId="49" fontId="27" fillId="0" borderId="23">
      <alignment horizontal="left" vertical="center" wrapText="1"/>
      <protection/>
    </xf>
    <xf numFmtId="0" fontId="29" fillId="0" borderId="26">
      <alignment/>
      <protection/>
    </xf>
    <xf numFmtId="0" fontId="27" fillId="0" borderId="0">
      <alignment/>
      <protection/>
    </xf>
    <xf numFmtId="49" fontId="27" fillId="0" borderId="0">
      <alignment horizontal="center"/>
      <protection/>
    </xf>
    <xf numFmtId="49" fontId="27" fillId="0" borderId="27">
      <alignment horizontal="center" vertical="center" shrinkToFit="1"/>
      <protection/>
    </xf>
    <xf numFmtId="4" fontId="27" fillId="0" borderId="1">
      <alignment horizontal="right"/>
      <protection/>
    </xf>
    <xf numFmtId="4" fontId="27" fillId="0" borderId="1">
      <alignment horizontal="right" shrinkToFit="1"/>
      <protection/>
    </xf>
    <xf numFmtId="172" fontId="27" fillId="0" borderId="1">
      <alignment horizontal="center" shrinkToFit="1"/>
      <protection/>
    </xf>
    <xf numFmtId="0" fontId="27" fillId="0" borderId="1">
      <alignment horizontal="center" wrapText="1"/>
      <protection/>
    </xf>
    <xf numFmtId="4" fontId="27" fillId="0" borderId="1">
      <alignment horizontal="center"/>
      <protection/>
    </xf>
    <xf numFmtId="49" fontId="27" fillId="0" borderId="12">
      <alignment horizontal="center" wrapText="1"/>
      <protection/>
    </xf>
    <xf numFmtId="0" fontId="27" fillId="0" borderId="2">
      <alignment horizontal="center" wrapText="1"/>
      <protection/>
    </xf>
    <xf numFmtId="49" fontId="27" fillId="0" borderId="23">
      <alignment horizontal="left" wrapText="1"/>
      <protection/>
    </xf>
    <xf numFmtId="49" fontId="30" fillId="0" borderId="7">
      <alignment wrapText="1"/>
      <protection/>
    </xf>
    <xf numFmtId="0" fontId="27" fillId="0" borderId="7">
      <alignment horizontal="left" wrapText="1"/>
      <protection/>
    </xf>
    <xf numFmtId="0" fontId="27" fillId="0" borderId="4">
      <alignment/>
      <protection/>
    </xf>
    <xf numFmtId="49" fontId="27" fillId="0" borderId="3">
      <alignment horizontal="left" wrapText="1" indent="1"/>
      <protection/>
    </xf>
    <xf numFmtId="49" fontId="27" fillId="0" borderId="14">
      <alignment horizontal="center" vertical="center" wrapText="1"/>
      <protection/>
    </xf>
    <xf numFmtId="0" fontId="27" fillId="0" borderId="27">
      <alignment horizontal="center" wrapText="1"/>
      <protection/>
    </xf>
    <xf numFmtId="49" fontId="27" fillId="0" borderId="27">
      <alignment horizontal="center" wrapText="1"/>
      <protection/>
    </xf>
    <xf numFmtId="4" fontId="27" fillId="0" borderId="17">
      <alignment horizontal="right"/>
      <protection/>
    </xf>
    <xf numFmtId="172" fontId="27" fillId="0" borderId="1">
      <alignment horizontal="right" wrapText="1"/>
      <protection/>
    </xf>
    <xf numFmtId="4" fontId="27" fillId="0" borderId="1">
      <alignment horizontal="right" wrapText="1"/>
      <protection/>
    </xf>
    <xf numFmtId="0" fontId="27" fillId="0" borderId="1">
      <alignment wrapText="1"/>
      <protection/>
    </xf>
    <xf numFmtId="49" fontId="27" fillId="0" borderId="17">
      <alignment horizontal="center"/>
      <protection/>
    </xf>
    <xf numFmtId="49" fontId="27" fillId="0" borderId="1">
      <alignment horizontal="center" wrapText="1"/>
      <protection/>
    </xf>
    <xf numFmtId="0" fontId="27" fillId="0" borderId="0">
      <alignment horizontal="right"/>
      <protection/>
    </xf>
    <xf numFmtId="4" fontId="27" fillId="0" borderId="25">
      <alignment horizontal="center" wrapText="1"/>
      <protection/>
    </xf>
    <xf numFmtId="0" fontId="27" fillId="0" borderId="2">
      <alignment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28" applyNumberFormat="0" applyAlignment="0" applyProtection="0"/>
    <xf numFmtId="0" fontId="35" fillId="29" borderId="29" applyNumberFormat="0" applyAlignment="0" applyProtection="0"/>
    <xf numFmtId="0" fontId="36" fillId="29" borderId="2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3" applyNumberFormat="0" applyFill="0" applyAlignment="0" applyProtection="0"/>
    <xf numFmtId="0" fontId="41" fillId="30" borderId="3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35" applyNumberFormat="0" applyFont="0" applyAlignment="0" applyProtection="0"/>
    <xf numFmtId="9" fontId="0" fillId="0" borderId="0" applyFont="0" applyFill="0" applyBorder="0" applyAlignment="0" applyProtection="0"/>
    <xf numFmtId="0" fontId="46" fillId="0" borderId="36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63" applyNumberFormat="1" applyProtection="1">
      <alignment/>
      <protection/>
    </xf>
    <xf numFmtId="0" fontId="29" fillId="0" borderId="0" xfId="76" applyNumberFormat="1" applyProtection="1">
      <alignment shrinkToFit="1"/>
      <protection/>
    </xf>
    <xf numFmtId="0" fontId="31" fillId="0" borderId="0" xfId="67" applyNumberFormat="1" applyProtection="1">
      <alignment horizontal="center"/>
      <protection/>
    </xf>
    <xf numFmtId="0" fontId="32" fillId="0" borderId="0" xfId="77" applyNumberFormat="1" applyProtection="1">
      <alignment/>
      <protection/>
    </xf>
    <xf numFmtId="0" fontId="27" fillId="0" borderId="0" xfId="68" applyNumberFormat="1" applyProtection="1">
      <alignment horizontal="center"/>
      <protection/>
    </xf>
    <xf numFmtId="0" fontId="29" fillId="0" borderId="4" xfId="103" applyNumberFormat="1" applyProtection="1">
      <alignment/>
      <protection/>
    </xf>
    <xf numFmtId="0" fontId="31" fillId="0" borderId="4" xfId="69" applyNumberFormat="1" applyProtection="1">
      <alignment horizontal="center"/>
      <protection/>
    </xf>
    <xf numFmtId="0" fontId="27" fillId="0" borderId="7" xfId="64" applyNumberFormat="1" applyProtection="1">
      <alignment/>
      <protection/>
    </xf>
    <xf numFmtId="0" fontId="27" fillId="0" borderId="10" xfId="78" applyNumberFormat="1" applyProtection="1">
      <alignment horizontal="center" vertical="top"/>
      <protection/>
    </xf>
    <xf numFmtId="0" fontId="27" fillId="0" borderId="10" xfId="88" applyNumberFormat="1" applyProtection="1">
      <alignment horizontal="center" vertical="top" wrapText="1"/>
      <protection/>
    </xf>
    <xf numFmtId="0" fontId="27" fillId="0" borderId="0" xfId="114" applyNumberFormat="1" applyProtection="1">
      <alignment/>
      <protection/>
    </xf>
    <xf numFmtId="0" fontId="27" fillId="0" borderId="11" xfId="79" applyNumberFormat="1" applyProtection="1">
      <alignment horizontal="center" vertical="top"/>
      <protection/>
    </xf>
    <xf numFmtId="0" fontId="27" fillId="0" borderId="11" xfId="89" applyNumberFormat="1" applyProtection="1">
      <alignment horizontal="center" vertical="top" wrapText="1"/>
      <protection/>
    </xf>
    <xf numFmtId="0" fontId="27" fillId="0" borderId="21" xfId="106" applyNumberFormat="1" applyProtection="1">
      <alignment horizontal="center" vertical="top" wrapText="1"/>
      <protection/>
    </xf>
    <xf numFmtId="0" fontId="27" fillId="0" borderId="11" xfId="96" applyNumberFormat="1" applyProtection="1">
      <alignment vertical="top" wrapText="1"/>
      <protection/>
    </xf>
    <xf numFmtId="0" fontId="27" fillId="0" borderId="22" xfId="107" applyNumberFormat="1" applyProtection="1">
      <alignment vertical="top" wrapText="1"/>
      <protection/>
    </xf>
    <xf numFmtId="0" fontId="27" fillId="0" borderId="12" xfId="80" applyNumberFormat="1" applyProtection="1">
      <alignment horizontal="center" vertical="top"/>
      <protection/>
    </xf>
    <xf numFmtId="0" fontId="27" fillId="0" borderId="12" xfId="90" applyNumberFormat="1" applyProtection="1">
      <alignment horizontal="center" vertical="top" wrapText="1"/>
      <protection/>
    </xf>
    <xf numFmtId="0" fontId="27" fillId="0" borderId="12" xfId="97" applyNumberFormat="1" applyProtection="1">
      <alignment vertical="top" wrapText="1"/>
      <protection/>
    </xf>
    <xf numFmtId="0" fontId="27" fillId="0" borderId="23" xfId="108" applyNumberFormat="1" applyProtection="1">
      <alignment vertical="top" wrapText="1"/>
      <protection/>
    </xf>
    <xf numFmtId="0" fontId="27" fillId="0" borderId="1" xfId="71" applyNumberFormat="1" applyProtection="1">
      <alignment horizontal="center" vertical="center"/>
      <protection/>
    </xf>
    <xf numFmtId="0" fontId="27" fillId="0" borderId="13" xfId="81" applyNumberFormat="1" applyProtection="1">
      <alignment horizontal="center" vertical="center"/>
      <protection/>
    </xf>
    <xf numFmtId="49" fontId="27" fillId="0" borderId="13" xfId="91" applyNumberFormat="1" applyProtection="1">
      <alignment horizontal="center" vertical="center"/>
      <protection/>
    </xf>
    <xf numFmtId="49" fontId="27" fillId="0" borderId="24" xfId="109" applyNumberFormat="1" applyProtection="1">
      <alignment horizontal="center" vertical="center"/>
      <protection/>
    </xf>
    <xf numFmtId="49" fontId="30" fillId="0" borderId="7" xfId="65" applyNumberFormat="1" applyProtection="1">
      <alignment/>
      <protection/>
    </xf>
    <xf numFmtId="0" fontId="27" fillId="0" borderId="3" xfId="72" applyNumberFormat="1" applyProtection="1">
      <alignment horizontal="left" wrapText="1"/>
      <protection/>
    </xf>
    <xf numFmtId="49" fontId="27" fillId="0" borderId="14" xfId="82" applyNumberFormat="1" applyProtection="1">
      <alignment horizontal="center" vertical="center" shrinkToFit="1"/>
      <protection/>
    </xf>
    <xf numFmtId="4" fontId="27" fillId="0" borderId="17" xfId="85" applyNumberFormat="1" applyProtection="1">
      <alignment horizontal="right" vertical="center"/>
      <protection/>
    </xf>
    <xf numFmtId="4" fontId="27" fillId="0" borderId="17" xfId="98" applyNumberFormat="1" applyProtection="1">
      <alignment horizontal="center" vertical="center"/>
      <protection/>
    </xf>
    <xf numFmtId="0" fontId="27" fillId="0" borderId="25" xfId="110" applyNumberFormat="1" applyProtection="1">
      <alignment horizontal="center" wrapText="1"/>
      <protection/>
    </xf>
    <xf numFmtId="49" fontId="27" fillId="0" borderId="0" xfId="115" applyNumberFormat="1" applyProtection="1">
      <alignment horizontal="center"/>
      <protection/>
    </xf>
    <xf numFmtId="0" fontId="27" fillId="0" borderId="8" xfId="73" applyNumberFormat="1" applyProtection="1">
      <alignment horizontal="left" wrapText="1"/>
      <protection/>
    </xf>
    <xf numFmtId="0" fontId="27" fillId="0" borderId="15" xfId="83" applyNumberFormat="1" applyProtection="1">
      <alignment vertical="center" shrinkToFit="1"/>
      <protection/>
    </xf>
    <xf numFmtId="172" fontId="27" fillId="0" borderId="10" xfId="86" applyNumberFormat="1" applyProtection="1">
      <alignment horizontal="right" vertical="center" shrinkToFit="1"/>
      <protection/>
    </xf>
    <xf numFmtId="0" fontId="27" fillId="0" borderId="10" xfId="99" applyNumberFormat="1" applyProtection="1">
      <alignment wrapText="1"/>
      <protection/>
    </xf>
    <xf numFmtId="49" fontId="27" fillId="0" borderId="9" xfId="74" applyNumberFormat="1" applyProtection="1">
      <alignment horizontal="left" vertical="center" indent="1"/>
      <protection/>
    </xf>
    <xf numFmtId="49" fontId="27" fillId="0" borderId="16" xfId="84" applyNumberFormat="1" applyProtection="1">
      <alignment horizontal="center" vertical="center" shrinkToFit="1"/>
      <protection/>
    </xf>
    <xf numFmtId="4" fontId="27" fillId="0" borderId="12" xfId="87" applyNumberFormat="1" applyProtection="1">
      <alignment horizontal="right"/>
      <protection/>
    </xf>
    <xf numFmtId="4" fontId="27" fillId="0" borderId="12" xfId="92" applyNumberFormat="1" applyProtection="1">
      <alignment horizontal="right" wrapText="1"/>
      <protection/>
    </xf>
    <xf numFmtId="49" fontId="27" fillId="0" borderId="12" xfId="100" applyNumberFormat="1" applyProtection="1">
      <alignment horizontal="center" vertical="center" wrapText="1"/>
      <protection/>
    </xf>
    <xf numFmtId="49" fontId="27" fillId="0" borderId="27" xfId="116" applyNumberFormat="1" applyProtection="1">
      <alignment horizontal="center" vertical="center" shrinkToFit="1"/>
      <protection/>
    </xf>
    <xf numFmtId="4" fontId="27" fillId="0" borderId="1" xfId="117" applyNumberFormat="1" applyProtection="1">
      <alignment horizontal="right"/>
      <protection/>
    </xf>
    <xf numFmtId="4" fontId="27" fillId="0" borderId="1" xfId="121" applyNumberFormat="1" applyProtection="1">
      <alignment horizontal="center"/>
      <protection/>
    </xf>
    <xf numFmtId="49" fontId="27" fillId="0" borderId="12" xfId="122" applyNumberFormat="1" applyProtection="1">
      <alignment horizontal="center" wrapText="1"/>
      <protection/>
    </xf>
    <xf numFmtId="4" fontId="27" fillId="0" borderId="1" xfId="118" applyNumberFormat="1" applyProtection="1">
      <alignment horizontal="right" shrinkToFit="1"/>
      <protection/>
    </xf>
    <xf numFmtId="172" fontId="27" fillId="0" borderId="1" xfId="119" applyNumberFormat="1" applyProtection="1">
      <alignment horizontal="center" shrinkToFit="1"/>
      <protection/>
    </xf>
    <xf numFmtId="0" fontId="27" fillId="0" borderId="1" xfId="120" applyNumberFormat="1" applyProtection="1">
      <alignment horizontal="center" wrapText="1"/>
      <protection/>
    </xf>
    <xf numFmtId="0" fontId="29" fillId="0" borderId="0" xfId="93" applyNumberFormat="1" applyBorder="1" applyProtection="1">
      <alignment horizontal="right" shrinkToFit="1"/>
      <protection/>
    </xf>
    <xf numFmtId="0" fontId="29" fillId="0" borderId="0" xfId="113" applyNumberFormat="1" applyBorder="1" applyProtection="1">
      <alignment/>
      <protection/>
    </xf>
    <xf numFmtId="0" fontId="29" fillId="0" borderId="0" xfId="101" applyNumberFormat="1" applyBorder="1" applyProtection="1">
      <alignment/>
      <protection/>
    </xf>
    <xf numFmtId="49" fontId="29" fillId="0" borderId="0" xfId="102" applyNumberFormat="1" applyBorder="1" applyProtection="1">
      <alignment horizontal="center"/>
      <protection/>
    </xf>
    <xf numFmtId="49" fontId="27" fillId="0" borderId="9" xfId="74" applyNumberFormat="1" applyFont="1" applyProtection="1">
      <alignment horizontal="left" vertical="center" indent="1"/>
      <protection/>
    </xf>
    <xf numFmtId="0" fontId="27" fillId="0" borderId="37" xfId="111" applyNumberFormat="1" applyBorder="1" applyProtection="1">
      <alignment wrapText="1"/>
      <protection/>
    </xf>
    <xf numFmtId="49" fontId="27" fillId="0" borderId="38" xfId="112" applyNumberFormat="1" applyBorder="1" applyProtection="1">
      <alignment horizontal="left" vertical="center" wrapText="1"/>
      <protection/>
    </xf>
    <xf numFmtId="0" fontId="27" fillId="0" borderId="39" xfId="123" applyNumberFormat="1" applyBorder="1" applyProtection="1">
      <alignment horizontal="center" wrapText="1"/>
      <protection/>
    </xf>
    <xf numFmtId="49" fontId="27" fillId="0" borderId="40" xfId="127" applyNumberFormat="1" applyFont="1" applyBorder="1" applyAlignment="1" applyProtection="1">
      <alignment horizontal="left" wrapText="1"/>
      <protection/>
    </xf>
    <xf numFmtId="49" fontId="27" fillId="0" borderId="38" xfId="124" applyNumberFormat="1" applyBorder="1" applyProtection="1">
      <alignment horizontal="left" wrapText="1"/>
      <protection/>
    </xf>
    <xf numFmtId="0" fontId="2" fillId="0" borderId="40" xfId="0" applyFont="1" applyBorder="1" applyAlignment="1">
      <alignment wrapText="1"/>
    </xf>
    <xf numFmtId="49" fontId="27" fillId="35" borderId="40" xfId="124" applyNumberFormat="1" applyFont="1" applyFill="1" applyBorder="1" applyProtection="1">
      <alignment horizontal="left" wrapText="1"/>
      <protection/>
    </xf>
    <xf numFmtId="49" fontId="27" fillId="35" borderId="40" xfId="124" applyNumberFormat="1" applyFont="1" applyFill="1" applyBorder="1" applyProtection="1">
      <alignment horizontal="left" wrapText="1"/>
      <protection/>
    </xf>
    <xf numFmtId="173" fontId="27" fillId="0" borderId="40" xfId="127" applyNumberFormat="1" applyFont="1" applyBorder="1" applyAlignment="1" applyProtection="1">
      <alignment horizontal="left" wrapText="1"/>
      <protection/>
    </xf>
    <xf numFmtId="0" fontId="31" fillId="0" borderId="0" xfId="67" applyNumberFormat="1" applyAlignment="1" applyProtection="1">
      <alignment horizontal="center" wrapText="1"/>
      <protection/>
    </xf>
    <xf numFmtId="0" fontId="31" fillId="0" borderId="0" xfId="67" applyAlignment="1" applyProtection="1">
      <alignment horizontal="center" wrapText="1"/>
      <protection locked="0"/>
    </xf>
    <xf numFmtId="0" fontId="27" fillId="0" borderId="1" xfId="70" applyNumberFormat="1" applyProtection="1">
      <alignment horizontal="center" vertical="top" wrapText="1"/>
      <protection/>
    </xf>
    <xf numFmtId="0" fontId="27" fillId="0" borderId="1" xfId="70" applyProtection="1">
      <alignment horizontal="center" vertical="top" wrapText="1"/>
      <protection locked="0"/>
    </xf>
    <xf numFmtId="0" fontId="27" fillId="0" borderId="2" xfId="105" applyNumberFormat="1" applyProtection="1">
      <alignment horizontal="center" vertical="top" wrapText="1"/>
      <protection/>
    </xf>
    <xf numFmtId="0" fontId="27" fillId="0" borderId="2" xfId="105" applyProtection="1">
      <alignment horizontal="center" vertical="top" wrapText="1"/>
      <protection locked="0"/>
    </xf>
  </cellXfs>
  <cellStyles count="1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07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21" xfId="62"/>
    <cellStyle name="xl22" xfId="63"/>
    <cellStyle name="xl23" xfId="64"/>
    <cellStyle name="xl24" xfId="65"/>
    <cellStyle name="xl25" xfId="66"/>
    <cellStyle name="xl26" xfId="67"/>
    <cellStyle name="xl27" xfId="68"/>
    <cellStyle name="xl28" xfId="69"/>
    <cellStyle name="xl29" xfId="70"/>
    <cellStyle name="xl30" xfId="71"/>
    <cellStyle name="xl31" xfId="72"/>
    <cellStyle name="xl32" xfId="73"/>
    <cellStyle name="xl33" xfId="74"/>
    <cellStyle name="xl34" xfId="75"/>
    <cellStyle name="xl35" xfId="76"/>
    <cellStyle name="xl36" xfId="77"/>
    <cellStyle name="xl37" xfId="78"/>
    <cellStyle name="xl38" xfId="79"/>
    <cellStyle name="xl39" xfId="80"/>
    <cellStyle name="xl40" xfId="81"/>
    <cellStyle name="xl41" xfId="82"/>
    <cellStyle name="xl42" xfId="83"/>
    <cellStyle name="xl43" xfId="84"/>
    <cellStyle name="xl44" xfId="85"/>
    <cellStyle name="xl45" xfId="86"/>
    <cellStyle name="xl46" xfId="87"/>
    <cellStyle name="xl47" xfId="88"/>
    <cellStyle name="xl48" xfId="89"/>
    <cellStyle name="xl49" xfId="90"/>
    <cellStyle name="xl50" xfId="91"/>
    <cellStyle name="xl51" xfId="92"/>
    <cellStyle name="xl52" xfId="93"/>
    <cellStyle name="xl53" xfId="94"/>
    <cellStyle name="xl54" xfId="95"/>
    <cellStyle name="xl55" xfId="96"/>
    <cellStyle name="xl56" xfId="97"/>
    <cellStyle name="xl57" xfId="98"/>
    <cellStyle name="xl58" xfId="99"/>
    <cellStyle name="xl59" xfId="100"/>
    <cellStyle name="xl60" xfId="101"/>
    <cellStyle name="xl61" xfId="102"/>
    <cellStyle name="xl62" xfId="103"/>
    <cellStyle name="xl63" xfId="104"/>
    <cellStyle name="xl64" xfId="105"/>
    <cellStyle name="xl65" xfId="106"/>
    <cellStyle name="xl66" xfId="107"/>
    <cellStyle name="xl67" xfId="108"/>
    <cellStyle name="xl68" xfId="109"/>
    <cellStyle name="xl69" xfId="110"/>
    <cellStyle name="xl70" xfId="111"/>
    <cellStyle name="xl71" xfId="112"/>
    <cellStyle name="xl72" xfId="113"/>
    <cellStyle name="xl73" xfId="114"/>
    <cellStyle name="xl74" xfId="115"/>
    <cellStyle name="xl75" xfId="116"/>
    <cellStyle name="xl76" xfId="117"/>
    <cellStyle name="xl77" xfId="118"/>
    <cellStyle name="xl78" xfId="119"/>
    <cellStyle name="xl79" xfId="120"/>
    <cellStyle name="xl80" xfId="121"/>
    <cellStyle name="xl81" xfId="122"/>
    <cellStyle name="xl82" xfId="123"/>
    <cellStyle name="xl83" xfId="124"/>
    <cellStyle name="xl84" xfId="125"/>
    <cellStyle name="xl85" xfId="126"/>
    <cellStyle name="xl86" xfId="127"/>
    <cellStyle name="xl87" xfId="128"/>
    <cellStyle name="xl88" xfId="129"/>
    <cellStyle name="xl89" xfId="130"/>
    <cellStyle name="xl90" xfId="131"/>
    <cellStyle name="xl91" xfId="132"/>
    <cellStyle name="xl92" xfId="133"/>
    <cellStyle name="xl93" xfId="134"/>
    <cellStyle name="xl94" xfId="135"/>
    <cellStyle name="xl95" xfId="136"/>
    <cellStyle name="xl96" xfId="137"/>
    <cellStyle name="xl97" xfId="138"/>
    <cellStyle name="xl98" xfId="139"/>
    <cellStyle name="xl99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Плохой" xfId="160"/>
    <cellStyle name="Пояснение" xfId="161"/>
    <cellStyle name="Примечание" xfId="162"/>
    <cellStyle name="Percent" xfId="163"/>
    <cellStyle name="Связанная ячейка" xfId="164"/>
    <cellStyle name="Текст предупреждения" xfId="165"/>
    <cellStyle name="Comma" xfId="166"/>
    <cellStyle name="Comma [0]" xfId="167"/>
    <cellStyle name="Хороший" xfId="16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B58">
      <selection activeCell="H61" sqref="H61"/>
    </sheetView>
  </sheetViews>
  <sheetFormatPr defaultColWidth="9.140625" defaultRowHeight="15"/>
  <cols>
    <col min="1" max="1" width="9.140625" style="1" hidden="1" customWidth="1"/>
    <col min="2" max="2" width="26.421875" style="1" customWidth="1"/>
    <col min="3" max="3" width="7.140625" style="1" hidden="1" customWidth="1"/>
    <col min="4" max="4" width="19.8515625" style="1" customWidth="1"/>
    <col min="5" max="5" width="16.7109375" style="1" hidden="1" customWidth="1"/>
    <col min="6" max="6" width="14.57421875" style="1" customWidth="1"/>
    <col min="7" max="7" width="13.8515625" style="1" customWidth="1"/>
    <col min="8" max="8" width="14.28125" style="1" customWidth="1"/>
    <col min="9" max="9" width="13.8515625" style="1" hidden="1" customWidth="1"/>
    <col min="10" max="10" width="26.00390625" style="1" customWidth="1"/>
    <col min="11" max="11" width="9.57421875" style="1" customWidth="1"/>
    <col min="12" max="16384" width="9.140625" style="1" customWidth="1"/>
  </cols>
  <sheetData>
    <row r="1" spans="1:11" ht="12.75" customHeight="1">
      <c r="A1" s="2"/>
      <c r="B1" s="2"/>
      <c r="C1" s="3"/>
      <c r="D1" s="3"/>
      <c r="E1" s="3"/>
      <c r="F1" s="3"/>
      <c r="G1" s="3"/>
      <c r="H1" s="3"/>
      <c r="I1" s="2"/>
      <c r="J1" s="51"/>
      <c r="K1" s="2"/>
    </row>
    <row r="2" spans="1:11" ht="12.75" customHeight="1">
      <c r="A2" s="2"/>
      <c r="B2" s="2"/>
      <c r="C2" s="3"/>
      <c r="D2" s="3"/>
      <c r="E2" s="3"/>
      <c r="F2" s="3"/>
      <c r="G2" s="2"/>
      <c r="H2" s="2"/>
      <c r="I2" s="49"/>
      <c r="J2" s="52"/>
      <c r="K2" s="50"/>
    </row>
    <row r="3" spans="1:11" ht="31.5" customHeight="1">
      <c r="A3" s="2"/>
      <c r="B3" s="63" t="s">
        <v>77</v>
      </c>
      <c r="C3" s="64"/>
      <c r="D3" s="64"/>
      <c r="E3" s="64"/>
      <c r="F3" s="64"/>
      <c r="G3" s="64"/>
      <c r="H3" s="64"/>
      <c r="I3" s="64"/>
      <c r="J3" s="64"/>
      <c r="K3" s="2"/>
    </row>
    <row r="4" spans="1:11" ht="12.75" customHeight="1">
      <c r="A4" s="2"/>
      <c r="B4" s="4"/>
      <c r="C4" s="5"/>
      <c r="D4" s="6"/>
      <c r="E4" s="6"/>
      <c r="F4" s="6"/>
      <c r="G4" s="6"/>
      <c r="H4" s="6"/>
      <c r="I4" s="6"/>
      <c r="J4" s="4"/>
      <c r="K4" s="2"/>
    </row>
    <row r="5" spans="1:11" ht="12.75" customHeight="1">
      <c r="A5" s="2"/>
      <c r="B5" s="8"/>
      <c r="C5" s="8"/>
      <c r="D5" s="8"/>
      <c r="E5" s="8"/>
      <c r="F5" s="8"/>
      <c r="G5" s="8"/>
      <c r="H5" s="8"/>
      <c r="I5" s="8"/>
      <c r="J5" s="7"/>
      <c r="K5" s="2"/>
    </row>
    <row r="6" spans="1:11" ht="30" customHeight="1">
      <c r="A6" s="9"/>
      <c r="B6" s="65" t="s">
        <v>0</v>
      </c>
      <c r="C6" s="10" t="s">
        <v>1</v>
      </c>
      <c r="D6" s="65" t="s">
        <v>2</v>
      </c>
      <c r="E6" s="11" t="s">
        <v>3</v>
      </c>
      <c r="F6" s="65" t="s">
        <v>4</v>
      </c>
      <c r="G6" s="65" t="s">
        <v>5</v>
      </c>
      <c r="H6" s="66"/>
      <c r="I6" s="67" t="s">
        <v>6</v>
      </c>
      <c r="J6" s="68"/>
      <c r="K6" s="12"/>
    </row>
    <row r="7" spans="1:11" ht="12.75" customHeight="1">
      <c r="A7" s="9"/>
      <c r="B7" s="66"/>
      <c r="C7" s="13" t="s">
        <v>7</v>
      </c>
      <c r="D7" s="66"/>
      <c r="E7" s="14" t="s">
        <v>8</v>
      </c>
      <c r="F7" s="66"/>
      <c r="G7" s="65" t="s">
        <v>9</v>
      </c>
      <c r="H7" s="65" t="s">
        <v>10</v>
      </c>
      <c r="I7" s="11" t="s">
        <v>11</v>
      </c>
      <c r="J7" s="15"/>
      <c r="K7" s="12"/>
    </row>
    <row r="8" spans="1:11" ht="14.25" customHeight="1">
      <c r="A8" s="9"/>
      <c r="B8" s="66"/>
      <c r="C8" s="13" t="s">
        <v>12</v>
      </c>
      <c r="D8" s="66"/>
      <c r="E8" s="14" t="s">
        <v>13</v>
      </c>
      <c r="F8" s="66"/>
      <c r="G8" s="66"/>
      <c r="H8" s="66"/>
      <c r="I8" s="16"/>
      <c r="J8" s="17"/>
      <c r="K8" s="12"/>
    </row>
    <row r="9" spans="1:11" ht="9" customHeight="1">
      <c r="A9" s="9"/>
      <c r="B9" s="66"/>
      <c r="C9" s="18"/>
      <c r="D9" s="66"/>
      <c r="E9" s="19"/>
      <c r="F9" s="66"/>
      <c r="G9" s="66"/>
      <c r="H9" s="66"/>
      <c r="I9" s="20"/>
      <c r="J9" s="21"/>
      <c r="K9" s="12"/>
    </row>
    <row r="10" spans="1:11" ht="12.75" customHeight="1">
      <c r="A10" s="9"/>
      <c r="B10" s="22">
        <v>1</v>
      </c>
      <c r="C10" s="23">
        <v>2</v>
      </c>
      <c r="D10" s="23">
        <v>2</v>
      </c>
      <c r="E10" s="23">
        <v>4</v>
      </c>
      <c r="F10" s="24" t="s">
        <v>82</v>
      </c>
      <c r="G10" s="24" t="s">
        <v>76</v>
      </c>
      <c r="H10" s="24" t="s">
        <v>14</v>
      </c>
      <c r="I10" s="24" t="s">
        <v>16</v>
      </c>
      <c r="J10" s="25" t="s">
        <v>15</v>
      </c>
      <c r="K10" s="12"/>
    </row>
    <row r="11" spans="1:11" ht="12.75" customHeight="1">
      <c r="A11" s="26" t="s">
        <v>17</v>
      </c>
      <c r="B11" s="27" t="s">
        <v>18</v>
      </c>
      <c r="C11" s="28" t="s">
        <v>19</v>
      </c>
      <c r="D11" s="29">
        <v>1951973335.85</v>
      </c>
      <c r="E11" s="29" t="s">
        <v>20</v>
      </c>
      <c r="F11" s="29">
        <v>1398215918.34</v>
      </c>
      <c r="G11" s="29">
        <v>71.63</v>
      </c>
      <c r="H11" s="29">
        <v>-553757417.51</v>
      </c>
      <c r="I11" s="30" t="s">
        <v>20</v>
      </c>
      <c r="J11" s="31" t="s">
        <v>21</v>
      </c>
      <c r="K11" s="32"/>
    </row>
    <row r="12" spans="1:11" ht="12.75" customHeight="1">
      <c r="A12" s="26"/>
      <c r="B12" s="33" t="s">
        <v>22</v>
      </c>
      <c r="C12" s="34"/>
      <c r="D12" s="35"/>
      <c r="E12" s="35"/>
      <c r="F12" s="35"/>
      <c r="G12" s="35"/>
      <c r="H12" s="35"/>
      <c r="I12" s="36"/>
      <c r="J12" s="54"/>
      <c r="K12" s="32"/>
    </row>
    <row r="13" spans="1:11" ht="36.75" customHeight="1">
      <c r="A13" s="26"/>
      <c r="B13" s="37" t="s">
        <v>23</v>
      </c>
      <c r="C13" s="38" t="s">
        <v>19</v>
      </c>
      <c r="D13" s="39">
        <v>242348000</v>
      </c>
      <c r="E13" s="39" t="s">
        <v>24</v>
      </c>
      <c r="F13" s="39">
        <v>164908016.04</v>
      </c>
      <c r="G13" s="39">
        <v>68.05</v>
      </c>
      <c r="H13" s="40">
        <v>-77439983.96</v>
      </c>
      <c r="I13" s="41" t="s">
        <v>24</v>
      </c>
      <c r="J13" s="55" t="s">
        <v>83</v>
      </c>
      <c r="K13" s="32"/>
    </row>
    <row r="14" spans="1:11" ht="15" customHeight="1">
      <c r="A14" s="26"/>
      <c r="B14" s="37" t="s">
        <v>25</v>
      </c>
      <c r="C14" s="38" t="s">
        <v>19</v>
      </c>
      <c r="D14" s="39">
        <v>8145000</v>
      </c>
      <c r="E14" s="39" t="s">
        <v>24</v>
      </c>
      <c r="F14" s="39">
        <v>6505819</v>
      </c>
      <c r="G14" s="39">
        <v>79.88</v>
      </c>
      <c r="H14" s="40">
        <v>-1639181</v>
      </c>
      <c r="I14" s="41" t="s">
        <v>24</v>
      </c>
      <c r="J14" s="55" t="s">
        <v>24</v>
      </c>
      <c r="K14" s="32"/>
    </row>
    <row r="15" spans="1:11" ht="15" customHeight="1">
      <c r="A15" s="26"/>
      <c r="B15" s="37" t="s">
        <v>26</v>
      </c>
      <c r="C15" s="38" t="s">
        <v>19</v>
      </c>
      <c r="D15" s="39">
        <v>50012000</v>
      </c>
      <c r="E15" s="39" t="s">
        <v>24</v>
      </c>
      <c r="F15" s="39">
        <v>41608935.03</v>
      </c>
      <c r="G15" s="39">
        <v>83.2</v>
      </c>
      <c r="H15" s="40">
        <v>-8403064.97</v>
      </c>
      <c r="I15" s="41" t="s">
        <v>24</v>
      </c>
      <c r="J15" s="55" t="s">
        <v>24</v>
      </c>
      <c r="K15" s="32"/>
    </row>
    <row r="16" spans="1:11" ht="37.5" customHeight="1">
      <c r="A16" s="26"/>
      <c r="B16" s="37" t="s">
        <v>27</v>
      </c>
      <c r="C16" s="38" t="s">
        <v>19</v>
      </c>
      <c r="D16" s="39">
        <v>40175000</v>
      </c>
      <c r="E16" s="39" t="s">
        <v>24</v>
      </c>
      <c r="F16" s="39">
        <v>13178942.32</v>
      </c>
      <c r="G16" s="39">
        <v>32.8</v>
      </c>
      <c r="H16" s="40">
        <v>-26996057.68</v>
      </c>
      <c r="I16" s="41" t="s">
        <v>24</v>
      </c>
      <c r="J16" s="55" t="s">
        <v>84</v>
      </c>
      <c r="K16" s="32"/>
    </row>
    <row r="17" spans="1:11" ht="25.5" customHeight="1">
      <c r="A17" s="26"/>
      <c r="B17" s="37" t="s">
        <v>28</v>
      </c>
      <c r="C17" s="38" t="s">
        <v>19</v>
      </c>
      <c r="D17" s="39">
        <v>15236000</v>
      </c>
      <c r="E17" s="39" t="s">
        <v>24</v>
      </c>
      <c r="F17" s="39">
        <v>7526842.4</v>
      </c>
      <c r="G17" s="39">
        <v>49.4</v>
      </c>
      <c r="H17" s="40">
        <v>-7709157.6</v>
      </c>
      <c r="I17" s="41" t="s">
        <v>24</v>
      </c>
      <c r="J17" s="55" t="s">
        <v>85</v>
      </c>
      <c r="K17" s="32"/>
    </row>
    <row r="18" spans="1:11" ht="15" customHeight="1">
      <c r="A18" s="26"/>
      <c r="B18" s="37" t="s">
        <v>29</v>
      </c>
      <c r="C18" s="38" t="s">
        <v>19</v>
      </c>
      <c r="D18" s="39" t="s">
        <v>24</v>
      </c>
      <c r="E18" s="39" t="s">
        <v>24</v>
      </c>
      <c r="F18" s="39">
        <v>0.07</v>
      </c>
      <c r="G18" s="39" t="s">
        <v>24</v>
      </c>
      <c r="H18" s="40">
        <v>0.07</v>
      </c>
      <c r="I18" s="41" t="s">
        <v>24</v>
      </c>
      <c r="J18" s="55" t="s">
        <v>24</v>
      </c>
      <c r="K18" s="32"/>
    </row>
    <row r="19" spans="1:11" ht="15" customHeight="1">
      <c r="A19" s="26"/>
      <c r="B19" s="37" t="s">
        <v>30</v>
      </c>
      <c r="C19" s="38" t="s">
        <v>19</v>
      </c>
      <c r="D19" s="39">
        <v>32037000</v>
      </c>
      <c r="E19" s="39" t="s">
        <v>24</v>
      </c>
      <c r="F19" s="39">
        <v>36324997.27</v>
      </c>
      <c r="G19" s="39">
        <v>113.38</v>
      </c>
      <c r="H19" s="40">
        <v>4287997.27</v>
      </c>
      <c r="I19" s="41" t="s">
        <v>24</v>
      </c>
      <c r="J19" s="55" t="s">
        <v>24</v>
      </c>
      <c r="K19" s="32"/>
    </row>
    <row r="20" spans="1:11" ht="69" customHeight="1">
      <c r="A20" s="26"/>
      <c r="B20" s="37" t="s">
        <v>31</v>
      </c>
      <c r="C20" s="38" t="s">
        <v>19</v>
      </c>
      <c r="D20" s="39">
        <v>2687000</v>
      </c>
      <c r="E20" s="39" t="s">
        <v>24</v>
      </c>
      <c r="F20" s="39">
        <v>1480949.55</v>
      </c>
      <c r="G20" s="39">
        <v>55.12</v>
      </c>
      <c r="H20" s="40">
        <v>-1206050.45</v>
      </c>
      <c r="I20" s="41" t="s">
        <v>24</v>
      </c>
      <c r="J20" s="55" t="s">
        <v>86</v>
      </c>
      <c r="K20" s="32"/>
    </row>
    <row r="21" spans="1:11" ht="15" customHeight="1">
      <c r="A21" s="26"/>
      <c r="B21" s="37" t="s">
        <v>32</v>
      </c>
      <c r="C21" s="38" t="s">
        <v>19</v>
      </c>
      <c r="D21" s="39">
        <v>581000</v>
      </c>
      <c r="E21" s="39" t="s">
        <v>24</v>
      </c>
      <c r="F21" s="39">
        <v>1406372.1</v>
      </c>
      <c r="G21" s="39">
        <v>242.06</v>
      </c>
      <c r="H21" s="40">
        <v>825372.1</v>
      </c>
      <c r="I21" s="41" t="s">
        <v>24</v>
      </c>
      <c r="J21" s="55" t="s">
        <v>24</v>
      </c>
      <c r="K21" s="32"/>
    </row>
    <row r="22" spans="1:11" ht="15" customHeight="1">
      <c r="A22" s="26"/>
      <c r="B22" s="37" t="s">
        <v>33</v>
      </c>
      <c r="C22" s="38" t="s">
        <v>19</v>
      </c>
      <c r="D22" s="39">
        <v>24191000</v>
      </c>
      <c r="E22" s="39" t="s">
        <v>24</v>
      </c>
      <c r="F22" s="39">
        <v>24310016.63</v>
      </c>
      <c r="G22" s="39">
        <v>100.49</v>
      </c>
      <c r="H22" s="40">
        <v>119016.63</v>
      </c>
      <c r="I22" s="41" t="s">
        <v>24</v>
      </c>
      <c r="J22" s="55" t="s">
        <v>24</v>
      </c>
      <c r="K22" s="32"/>
    </row>
    <row r="23" spans="1:11" ht="15" customHeight="1">
      <c r="A23" s="26"/>
      <c r="B23" s="37" t="s">
        <v>34</v>
      </c>
      <c r="C23" s="38" t="s">
        <v>19</v>
      </c>
      <c r="D23" s="39">
        <v>9706000</v>
      </c>
      <c r="E23" s="39" t="s">
        <v>24</v>
      </c>
      <c r="F23" s="39">
        <v>9199831.01</v>
      </c>
      <c r="G23" s="39">
        <v>94.78</v>
      </c>
      <c r="H23" s="40">
        <v>-506168.99</v>
      </c>
      <c r="I23" s="41" t="s">
        <v>24</v>
      </c>
      <c r="J23" s="55" t="s">
        <v>24</v>
      </c>
      <c r="K23" s="32"/>
    </row>
    <row r="24" spans="1:11" ht="15" customHeight="1">
      <c r="A24" s="26"/>
      <c r="B24" s="37" t="s">
        <v>35</v>
      </c>
      <c r="C24" s="38" t="s">
        <v>19</v>
      </c>
      <c r="D24" s="39" t="s">
        <v>24</v>
      </c>
      <c r="E24" s="39" t="s">
        <v>24</v>
      </c>
      <c r="F24" s="39">
        <v>24277.52</v>
      </c>
      <c r="G24" s="39" t="s">
        <v>24</v>
      </c>
      <c r="H24" s="40">
        <v>24277.52</v>
      </c>
      <c r="I24" s="41" t="s">
        <v>24</v>
      </c>
      <c r="J24" s="55" t="s">
        <v>24</v>
      </c>
      <c r="K24" s="32"/>
    </row>
    <row r="25" spans="1:11" ht="15" customHeight="1">
      <c r="A25" s="26"/>
      <c r="B25" s="37" t="s">
        <v>36</v>
      </c>
      <c r="C25" s="38" t="s">
        <v>19</v>
      </c>
      <c r="D25" s="39">
        <v>1523052334.64</v>
      </c>
      <c r="E25" s="39" t="s">
        <v>24</v>
      </c>
      <c r="F25" s="39">
        <v>1092080041.52</v>
      </c>
      <c r="G25" s="39">
        <v>71.7</v>
      </c>
      <c r="H25" s="40">
        <v>-430972293.12</v>
      </c>
      <c r="I25" s="41" t="s">
        <v>24</v>
      </c>
      <c r="J25" s="55" t="s">
        <v>24</v>
      </c>
      <c r="K25" s="32"/>
    </row>
    <row r="26" spans="1:11" ht="15" customHeight="1">
      <c r="A26" s="26"/>
      <c r="B26" s="53" t="s">
        <v>78</v>
      </c>
      <c r="C26" s="38"/>
      <c r="D26" s="39">
        <v>226141000</v>
      </c>
      <c r="E26" s="39"/>
      <c r="F26" s="39">
        <v>168807000</v>
      </c>
      <c r="G26" s="39">
        <f>F26/D26*100</f>
        <v>74.64679116126665</v>
      </c>
      <c r="H26" s="40">
        <f>F26-D26</f>
        <v>-57334000</v>
      </c>
      <c r="I26" s="41"/>
      <c r="J26" s="55"/>
      <c r="K26" s="32"/>
    </row>
    <row r="27" spans="1:11" ht="15" customHeight="1">
      <c r="A27" s="26"/>
      <c r="B27" s="53" t="s">
        <v>79</v>
      </c>
      <c r="C27" s="38"/>
      <c r="D27" s="39">
        <v>349255177</v>
      </c>
      <c r="E27" s="39"/>
      <c r="F27" s="39">
        <v>239452480.27</v>
      </c>
      <c r="G27" s="39">
        <f>F27/D27*100</f>
        <v>68.56089645594574</v>
      </c>
      <c r="H27" s="40">
        <f>F27-D27</f>
        <v>-109802696.72999999</v>
      </c>
      <c r="I27" s="41"/>
      <c r="J27" s="55"/>
      <c r="K27" s="32"/>
    </row>
    <row r="28" spans="1:11" ht="15" customHeight="1">
      <c r="A28" s="26"/>
      <c r="B28" s="53" t="s">
        <v>80</v>
      </c>
      <c r="C28" s="38"/>
      <c r="D28" s="39">
        <v>905749251.08</v>
      </c>
      <c r="E28" s="39"/>
      <c r="F28" s="39">
        <v>660377314.69</v>
      </c>
      <c r="G28" s="39">
        <f>F28/D28*100</f>
        <v>72.90950711828658</v>
      </c>
      <c r="H28" s="40">
        <f>F28-D28</f>
        <v>-245371936.39</v>
      </c>
      <c r="I28" s="41"/>
      <c r="J28" s="55"/>
      <c r="K28" s="32"/>
    </row>
    <row r="29" spans="1:11" ht="15" customHeight="1">
      <c r="A29" s="26"/>
      <c r="B29" s="53" t="s">
        <v>81</v>
      </c>
      <c r="C29" s="38"/>
      <c r="D29" s="39">
        <v>41906906.56</v>
      </c>
      <c r="E29" s="39"/>
      <c r="F29" s="39">
        <v>23443246.56</v>
      </c>
      <c r="G29" s="39">
        <f>F29/D29*100</f>
        <v>55.941248076698876</v>
      </c>
      <c r="H29" s="40">
        <f>F29-D29</f>
        <v>-18463660.000000004</v>
      </c>
      <c r="I29" s="41"/>
      <c r="J29" s="55"/>
      <c r="K29" s="32"/>
    </row>
    <row r="30" spans="1:11" ht="15" customHeight="1">
      <c r="A30" s="26"/>
      <c r="B30" s="37" t="s">
        <v>37</v>
      </c>
      <c r="C30" s="38" t="s">
        <v>19</v>
      </c>
      <c r="D30" s="39" t="s">
        <v>24</v>
      </c>
      <c r="E30" s="39" t="s">
        <v>24</v>
      </c>
      <c r="F30" s="39">
        <v>138350</v>
      </c>
      <c r="G30" s="39" t="s">
        <v>24</v>
      </c>
      <c r="H30" s="40">
        <v>138350</v>
      </c>
      <c r="I30" s="41" t="s">
        <v>24</v>
      </c>
      <c r="J30" s="55" t="s">
        <v>24</v>
      </c>
      <c r="K30" s="32"/>
    </row>
    <row r="31" spans="1:11" ht="15" customHeight="1">
      <c r="A31" s="26"/>
      <c r="B31" s="37" t="s">
        <v>38</v>
      </c>
      <c r="C31" s="38" t="s">
        <v>19</v>
      </c>
      <c r="D31" s="39">
        <v>3803001.21</v>
      </c>
      <c r="E31" s="39" t="s">
        <v>24</v>
      </c>
      <c r="F31" s="39">
        <v>5258001.21</v>
      </c>
      <c r="G31" s="39">
        <v>138.26</v>
      </c>
      <c r="H31" s="40">
        <v>1455000</v>
      </c>
      <c r="I31" s="41" t="s">
        <v>24</v>
      </c>
      <c r="J31" s="55" t="s">
        <v>24</v>
      </c>
      <c r="K31" s="32"/>
    </row>
    <row r="32" spans="1:11" ht="15" customHeight="1">
      <c r="A32" s="26"/>
      <c r="B32" s="37" t="s">
        <v>39</v>
      </c>
      <c r="C32" s="38" t="s">
        <v>19</v>
      </c>
      <c r="D32" s="39" t="s">
        <v>24</v>
      </c>
      <c r="E32" s="39" t="s">
        <v>24</v>
      </c>
      <c r="F32" s="39">
        <v>713928.32</v>
      </c>
      <c r="G32" s="39" t="s">
        <v>24</v>
      </c>
      <c r="H32" s="40">
        <v>713928.32</v>
      </c>
      <c r="I32" s="41" t="s">
        <v>24</v>
      </c>
      <c r="J32" s="55" t="s">
        <v>24</v>
      </c>
      <c r="K32" s="32"/>
    </row>
    <row r="33" spans="1:11" ht="15" customHeight="1">
      <c r="A33" s="26"/>
      <c r="B33" s="37" t="s">
        <v>40</v>
      </c>
      <c r="C33" s="38" t="s">
        <v>19</v>
      </c>
      <c r="D33" s="39" t="s">
        <v>24</v>
      </c>
      <c r="E33" s="39" t="s">
        <v>24</v>
      </c>
      <c r="F33" s="39">
        <v>-6449401.65</v>
      </c>
      <c r="G33" s="39" t="s">
        <v>24</v>
      </c>
      <c r="H33" s="40">
        <v>-6449401.65</v>
      </c>
      <c r="I33" s="41" t="s">
        <v>24</v>
      </c>
      <c r="J33" s="55" t="s">
        <v>24</v>
      </c>
      <c r="K33" s="32"/>
    </row>
    <row r="34" spans="1:11" ht="30" customHeight="1">
      <c r="A34" s="26" t="s">
        <v>17</v>
      </c>
      <c r="B34" s="27" t="s">
        <v>41</v>
      </c>
      <c r="C34" s="42" t="s">
        <v>42</v>
      </c>
      <c r="D34" s="43">
        <v>2036278700.6</v>
      </c>
      <c r="E34" s="43" t="s">
        <v>20</v>
      </c>
      <c r="F34" s="43">
        <v>1429815873.59</v>
      </c>
      <c r="G34" s="43">
        <v>70.22</v>
      </c>
      <c r="H34" s="43">
        <v>-606462827.01</v>
      </c>
      <c r="I34" s="44" t="s">
        <v>20</v>
      </c>
      <c r="J34" s="56" t="s">
        <v>21</v>
      </c>
      <c r="K34" s="32"/>
    </row>
    <row r="35" spans="1:11" ht="15" customHeight="1">
      <c r="A35" s="26"/>
      <c r="B35" s="33" t="s">
        <v>22</v>
      </c>
      <c r="C35" s="34"/>
      <c r="D35" s="35"/>
      <c r="E35" s="35"/>
      <c r="F35" s="35"/>
      <c r="G35" s="35"/>
      <c r="H35" s="36"/>
      <c r="I35" s="36"/>
      <c r="J35" s="54"/>
      <c r="K35" s="32"/>
    </row>
    <row r="36" spans="1:11" ht="37.5" customHeight="1">
      <c r="A36" s="26"/>
      <c r="B36" s="37" t="s">
        <v>43</v>
      </c>
      <c r="C36" s="38" t="s">
        <v>42</v>
      </c>
      <c r="D36" s="39">
        <v>2888983.31</v>
      </c>
      <c r="E36" s="39" t="s">
        <v>24</v>
      </c>
      <c r="F36" s="39">
        <v>1997585.6</v>
      </c>
      <c r="G36" s="39">
        <v>69.14</v>
      </c>
      <c r="H36" s="40">
        <v>-891397.71</v>
      </c>
      <c r="I36" s="45" t="s">
        <v>24</v>
      </c>
      <c r="J36" s="57" t="s">
        <v>87</v>
      </c>
      <c r="K36" s="32"/>
    </row>
    <row r="37" spans="1:11" ht="36.75" customHeight="1">
      <c r="A37" s="26"/>
      <c r="B37" s="37" t="s">
        <v>44</v>
      </c>
      <c r="C37" s="38" t="s">
        <v>42</v>
      </c>
      <c r="D37" s="39">
        <v>7780100</v>
      </c>
      <c r="E37" s="39" t="s">
        <v>24</v>
      </c>
      <c r="F37" s="39">
        <v>5065770.17</v>
      </c>
      <c r="G37" s="39">
        <v>65.11</v>
      </c>
      <c r="H37" s="40">
        <v>-2714329.83</v>
      </c>
      <c r="I37" s="45" t="s">
        <v>24</v>
      </c>
      <c r="J37" s="57" t="s">
        <v>87</v>
      </c>
      <c r="K37" s="32"/>
    </row>
    <row r="38" spans="1:11" ht="38.25" customHeight="1">
      <c r="A38" s="26"/>
      <c r="B38" s="37" t="s">
        <v>45</v>
      </c>
      <c r="C38" s="38" t="s">
        <v>42</v>
      </c>
      <c r="D38" s="39">
        <v>75274816.69</v>
      </c>
      <c r="E38" s="39" t="s">
        <v>24</v>
      </c>
      <c r="F38" s="39">
        <v>52137573.49</v>
      </c>
      <c r="G38" s="39">
        <v>69.26</v>
      </c>
      <c r="H38" s="40">
        <v>-23137243.2</v>
      </c>
      <c r="I38" s="45" t="s">
        <v>24</v>
      </c>
      <c r="J38" s="57" t="s">
        <v>87</v>
      </c>
      <c r="K38" s="32"/>
    </row>
    <row r="39" spans="1:11" ht="86.25" customHeight="1">
      <c r="A39" s="26"/>
      <c r="B39" s="37" t="s">
        <v>46</v>
      </c>
      <c r="C39" s="38" t="s">
        <v>42</v>
      </c>
      <c r="D39" s="39">
        <v>2000</v>
      </c>
      <c r="E39" s="39" t="s">
        <v>24</v>
      </c>
      <c r="F39" s="39">
        <v>600</v>
      </c>
      <c r="G39" s="39">
        <v>30</v>
      </c>
      <c r="H39" s="40">
        <v>-1400</v>
      </c>
      <c r="I39" s="45" t="s">
        <v>24</v>
      </c>
      <c r="J39" s="57" t="s">
        <v>88</v>
      </c>
      <c r="K39" s="32"/>
    </row>
    <row r="40" spans="1:11" ht="50.25" customHeight="1">
      <c r="A40" s="26"/>
      <c r="B40" s="37" t="s">
        <v>47</v>
      </c>
      <c r="C40" s="38" t="s">
        <v>42</v>
      </c>
      <c r="D40" s="39">
        <v>11425772.05</v>
      </c>
      <c r="E40" s="39" t="s">
        <v>24</v>
      </c>
      <c r="F40" s="39">
        <v>7943106.15</v>
      </c>
      <c r="G40" s="39">
        <v>69.52</v>
      </c>
      <c r="H40" s="40">
        <v>-3482665.9</v>
      </c>
      <c r="I40" s="45" t="s">
        <v>24</v>
      </c>
      <c r="J40" s="58" t="s">
        <v>90</v>
      </c>
      <c r="K40" s="32"/>
    </row>
    <row r="41" spans="1:11" ht="57.75" customHeight="1">
      <c r="A41" s="26"/>
      <c r="B41" s="37" t="s">
        <v>48</v>
      </c>
      <c r="C41" s="38" t="s">
        <v>42</v>
      </c>
      <c r="D41" s="39">
        <v>298141.34</v>
      </c>
      <c r="E41" s="39" t="s">
        <v>24</v>
      </c>
      <c r="F41" s="39" t="s">
        <v>24</v>
      </c>
      <c r="G41" s="39" t="s">
        <v>24</v>
      </c>
      <c r="H41" s="40">
        <v>-298141.34</v>
      </c>
      <c r="I41" s="45" t="s">
        <v>24</v>
      </c>
      <c r="J41" s="59" t="s">
        <v>89</v>
      </c>
      <c r="K41" s="32"/>
    </row>
    <row r="42" spans="1:11" ht="165.75" customHeight="1">
      <c r="A42" s="26"/>
      <c r="B42" s="37" t="s">
        <v>49</v>
      </c>
      <c r="C42" s="38" t="s">
        <v>42</v>
      </c>
      <c r="D42" s="39">
        <v>55998296.55</v>
      </c>
      <c r="E42" s="39" t="s">
        <v>24</v>
      </c>
      <c r="F42" s="39">
        <v>20814440.1</v>
      </c>
      <c r="G42" s="39">
        <v>37.17</v>
      </c>
      <c r="H42" s="40">
        <v>-35183856.45</v>
      </c>
      <c r="I42" s="45" t="s">
        <v>24</v>
      </c>
      <c r="J42" s="59" t="s">
        <v>100</v>
      </c>
      <c r="K42" s="32"/>
    </row>
    <row r="43" spans="1:11" ht="37.5" customHeight="1">
      <c r="A43" s="26"/>
      <c r="B43" s="37" t="s">
        <v>50</v>
      </c>
      <c r="C43" s="38" t="s">
        <v>42</v>
      </c>
      <c r="D43" s="39">
        <v>5352020</v>
      </c>
      <c r="E43" s="39" t="s">
        <v>24</v>
      </c>
      <c r="F43" s="39">
        <v>3580943.68</v>
      </c>
      <c r="G43" s="39">
        <v>66.91</v>
      </c>
      <c r="H43" s="40">
        <v>-1771076.32</v>
      </c>
      <c r="I43" s="45" t="s">
        <v>24</v>
      </c>
      <c r="J43" s="57" t="s">
        <v>87</v>
      </c>
      <c r="K43" s="32"/>
    </row>
    <row r="44" spans="1:11" ht="15" customHeight="1">
      <c r="A44" s="26"/>
      <c r="B44" s="37" t="s">
        <v>51</v>
      </c>
      <c r="C44" s="38" t="s">
        <v>42</v>
      </c>
      <c r="D44" s="39">
        <v>3515000</v>
      </c>
      <c r="E44" s="39" t="s">
        <v>24</v>
      </c>
      <c r="F44" s="39">
        <v>2467909.03</v>
      </c>
      <c r="G44" s="39">
        <v>70.21</v>
      </c>
      <c r="H44" s="40">
        <v>-1047090.97</v>
      </c>
      <c r="I44" s="45" t="s">
        <v>24</v>
      </c>
      <c r="J44" s="58" t="s">
        <v>24</v>
      </c>
      <c r="K44" s="32"/>
    </row>
    <row r="45" spans="1:11" ht="44.25" customHeight="1">
      <c r="A45" s="26"/>
      <c r="B45" s="37" t="s">
        <v>52</v>
      </c>
      <c r="C45" s="38" t="s">
        <v>42</v>
      </c>
      <c r="D45" s="39">
        <v>180000</v>
      </c>
      <c r="E45" s="39" t="s">
        <v>24</v>
      </c>
      <c r="F45" s="39" t="s">
        <v>24</v>
      </c>
      <c r="G45" s="39" t="s">
        <v>24</v>
      </c>
      <c r="H45" s="40">
        <v>-180000</v>
      </c>
      <c r="I45" s="45" t="s">
        <v>24</v>
      </c>
      <c r="J45" s="60" t="s">
        <v>91</v>
      </c>
      <c r="K45" s="32"/>
    </row>
    <row r="46" spans="1:11" ht="57" customHeight="1">
      <c r="A46" s="26"/>
      <c r="B46" s="37" t="s">
        <v>53</v>
      </c>
      <c r="C46" s="38" t="s">
        <v>42</v>
      </c>
      <c r="D46" s="39">
        <v>154407105.6</v>
      </c>
      <c r="E46" s="39" t="s">
        <v>24</v>
      </c>
      <c r="F46" s="39">
        <v>91087047.94</v>
      </c>
      <c r="G46" s="39">
        <v>58.99</v>
      </c>
      <c r="H46" s="40">
        <v>-63320057.66</v>
      </c>
      <c r="I46" s="45" t="s">
        <v>24</v>
      </c>
      <c r="J46" s="58" t="s">
        <v>92</v>
      </c>
      <c r="K46" s="32"/>
    </row>
    <row r="47" spans="1:11" ht="15" customHeight="1">
      <c r="A47" s="26"/>
      <c r="B47" s="37" t="s">
        <v>54</v>
      </c>
      <c r="C47" s="38" t="s">
        <v>42</v>
      </c>
      <c r="D47" s="39">
        <v>887500</v>
      </c>
      <c r="E47" s="39" t="s">
        <v>24</v>
      </c>
      <c r="F47" s="39">
        <v>651627.2</v>
      </c>
      <c r="G47" s="39">
        <v>73.42</v>
      </c>
      <c r="H47" s="40">
        <v>-235872.8</v>
      </c>
      <c r="I47" s="45" t="s">
        <v>24</v>
      </c>
      <c r="J47" s="58" t="s">
        <v>24</v>
      </c>
      <c r="K47" s="32"/>
    </row>
    <row r="48" spans="1:11" ht="50.25" customHeight="1">
      <c r="A48" s="26"/>
      <c r="B48" s="37" t="s">
        <v>55</v>
      </c>
      <c r="C48" s="38" t="s">
        <v>42</v>
      </c>
      <c r="D48" s="39">
        <v>1648565.22</v>
      </c>
      <c r="E48" s="39" t="s">
        <v>24</v>
      </c>
      <c r="F48" s="39">
        <v>332720</v>
      </c>
      <c r="G48" s="39">
        <v>20.18</v>
      </c>
      <c r="H48" s="40">
        <v>-1315845.22</v>
      </c>
      <c r="I48" s="45" t="s">
        <v>24</v>
      </c>
      <c r="J48" s="57" t="s">
        <v>93</v>
      </c>
      <c r="K48" s="32"/>
    </row>
    <row r="49" spans="1:11" ht="18.75" customHeight="1">
      <c r="A49" s="26"/>
      <c r="B49" s="37" t="s">
        <v>56</v>
      </c>
      <c r="C49" s="38" t="s">
        <v>42</v>
      </c>
      <c r="D49" s="39">
        <v>74681633.74</v>
      </c>
      <c r="E49" s="39" t="s">
        <v>24</v>
      </c>
      <c r="F49" s="39">
        <v>53164507.38</v>
      </c>
      <c r="G49" s="39">
        <v>71.19</v>
      </c>
      <c r="H49" s="40">
        <v>-21517126.36</v>
      </c>
      <c r="I49" s="45" t="s">
        <v>24</v>
      </c>
      <c r="J49" s="58"/>
      <c r="K49" s="32"/>
    </row>
    <row r="50" spans="1:11" ht="76.5" customHeight="1">
      <c r="A50" s="26"/>
      <c r="B50" s="37" t="s">
        <v>57</v>
      </c>
      <c r="C50" s="38" t="s">
        <v>42</v>
      </c>
      <c r="D50" s="39">
        <v>140812337.06</v>
      </c>
      <c r="E50" s="39" t="s">
        <v>24</v>
      </c>
      <c r="F50" s="39">
        <v>92990329.09</v>
      </c>
      <c r="G50" s="39">
        <v>66.04</v>
      </c>
      <c r="H50" s="40">
        <v>-47822007.97</v>
      </c>
      <c r="I50" s="45" t="s">
        <v>24</v>
      </c>
      <c r="J50" s="58" t="s">
        <v>94</v>
      </c>
      <c r="K50" s="32"/>
    </row>
    <row r="51" spans="1:11" ht="105.75" customHeight="1">
      <c r="A51" s="26"/>
      <c r="B51" s="37" t="s">
        <v>58</v>
      </c>
      <c r="C51" s="38" t="s">
        <v>42</v>
      </c>
      <c r="D51" s="39">
        <v>97694502.34</v>
      </c>
      <c r="E51" s="39" t="s">
        <v>24</v>
      </c>
      <c r="F51" s="39">
        <v>66657089.91</v>
      </c>
      <c r="G51" s="39">
        <v>68.23</v>
      </c>
      <c r="H51" s="40">
        <v>-31037412.43</v>
      </c>
      <c r="I51" s="45" t="s">
        <v>24</v>
      </c>
      <c r="J51" s="61" t="s">
        <v>95</v>
      </c>
      <c r="K51" s="32"/>
    </row>
    <row r="52" spans="1:11" ht="15" customHeight="1">
      <c r="A52" s="26"/>
      <c r="B52" s="37" t="s">
        <v>59</v>
      </c>
      <c r="C52" s="38" t="s">
        <v>42</v>
      </c>
      <c r="D52" s="39">
        <v>390976568</v>
      </c>
      <c r="E52" s="39" t="s">
        <v>24</v>
      </c>
      <c r="F52" s="39">
        <v>284494060.19</v>
      </c>
      <c r="G52" s="39">
        <v>72.76</v>
      </c>
      <c r="H52" s="40">
        <v>-106482507.81</v>
      </c>
      <c r="I52" s="45" t="s">
        <v>24</v>
      </c>
      <c r="J52" s="58" t="s">
        <v>24</v>
      </c>
      <c r="K52" s="32"/>
    </row>
    <row r="53" spans="1:11" ht="15" customHeight="1">
      <c r="A53" s="26"/>
      <c r="B53" s="37" t="s">
        <v>60</v>
      </c>
      <c r="C53" s="38" t="s">
        <v>42</v>
      </c>
      <c r="D53" s="39">
        <v>494131833.2</v>
      </c>
      <c r="E53" s="39" t="s">
        <v>24</v>
      </c>
      <c r="F53" s="39">
        <v>349443837.86</v>
      </c>
      <c r="G53" s="39">
        <v>70.72</v>
      </c>
      <c r="H53" s="40">
        <v>-144687995.34</v>
      </c>
      <c r="I53" s="45" t="s">
        <v>24</v>
      </c>
      <c r="J53" s="58" t="s">
        <v>24</v>
      </c>
      <c r="K53" s="32"/>
    </row>
    <row r="54" spans="1:11" ht="15" customHeight="1">
      <c r="A54" s="26"/>
      <c r="B54" s="37" t="s">
        <v>61</v>
      </c>
      <c r="C54" s="38" t="s">
        <v>42</v>
      </c>
      <c r="D54" s="39">
        <v>89813279.38</v>
      </c>
      <c r="E54" s="39" t="s">
        <v>24</v>
      </c>
      <c r="F54" s="39">
        <v>65281675.32</v>
      </c>
      <c r="G54" s="39">
        <v>72.69</v>
      </c>
      <c r="H54" s="40">
        <v>-24531604.06</v>
      </c>
      <c r="I54" s="45" t="s">
        <v>24</v>
      </c>
      <c r="J54" s="58" t="s">
        <v>24</v>
      </c>
      <c r="K54" s="32"/>
    </row>
    <row r="55" spans="1:11" ht="30.75" customHeight="1">
      <c r="A55" s="26"/>
      <c r="B55" s="37" t="s">
        <v>62</v>
      </c>
      <c r="C55" s="38" t="s">
        <v>42</v>
      </c>
      <c r="D55" s="39">
        <v>775120</v>
      </c>
      <c r="E55" s="39" t="s">
        <v>24</v>
      </c>
      <c r="F55" s="39">
        <v>493647</v>
      </c>
      <c r="G55" s="39">
        <v>63.69</v>
      </c>
      <c r="H55" s="40">
        <v>-281473</v>
      </c>
      <c r="I55" s="45" t="s">
        <v>24</v>
      </c>
      <c r="J55" s="58" t="s">
        <v>96</v>
      </c>
      <c r="K55" s="32"/>
    </row>
    <row r="56" spans="1:11" ht="15" customHeight="1">
      <c r="A56" s="26"/>
      <c r="B56" s="37" t="s">
        <v>63</v>
      </c>
      <c r="C56" s="38" t="s">
        <v>42</v>
      </c>
      <c r="D56" s="39">
        <v>24884511</v>
      </c>
      <c r="E56" s="39" t="s">
        <v>24</v>
      </c>
      <c r="F56" s="39">
        <v>21168521.6</v>
      </c>
      <c r="G56" s="39">
        <v>85.07</v>
      </c>
      <c r="H56" s="40">
        <v>-3715989.4</v>
      </c>
      <c r="I56" s="45" t="s">
        <v>24</v>
      </c>
      <c r="J56" s="58" t="s">
        <v>24</v>
      </c>
      <c r="K56" s="32"/>
    </row>
    <row r="57" spans="1:11" ht="39.75" customHeight="1">
      <c r="A57" s="26"/>
      <c r="B57" s="37" t="s">
        <v>64</v>
      </c>
      <c r="C57" s="38" t="s">
        <v>42</v>
      </c>
      <c r="D57" s="39">
        <v>34631000</v>
      </c>
      <c r="E57" s="39" t="s">
        <v>24</v>
      </c>
      <c r="F57" s="39">
        <v>23555219.66</v>
      </c>
      <c r="G57" s="39">
        <v>68.02</v>
      </c>
      <c r="H57" s="40">
        <v>-11075780.34</v>
      </c>
      <c r="I57" s="45" t="s">
        <v>24</v>
      </c>
      <c r="J57" s="57" t="s">
        <v>87</v>
      </c>
      <c r="K57" s="32"/>
    </row>
    <row r="58" spans="1:11" ht="93" customHeight="1">
      <c r="A58" s="26"/>
      <c r="B58" s="37" t="s">
        <v>65</v>
      </c>
      <c r="C58" s="38" t="s">
        <v>42</v>
      </c>
      <c r="D58" s="39">
        <v>144041836.56</v>
      </c>
      <c r="E58" s="39" t="s">
        <v>24</v>
      </c>
      <c r="F58" s="39">
        <v>98132996.56</v>
      </c>
      <c r="G58" s="39">
        <v>68.13</v>
      </c>
      <c r="H58" s="40">
        <v>-45908840</v>
      </c>
      <c r="I58" s="45" t="s">
        <v>24</v>
      </c>
      <c r="J58" s="58" t="s">
        <v>97</v>
      </c>
      <c r="K58" s="32"/>
    </row>
    <row r="59" spans="1:11" ht="43.5" customHeight="1">
      <c r="A59" s="26"/>
      <c r="B59" s="37" t="s">
        <v>66</v>
      </c>
      <c r="C59" s="38" t="s">
        <v>42</v>
      </c>
      <c r="D59" s="39">
        <v>9497700</v>
      </c>
      <c r="E59" s="39" t="s">
        <v>24</v>
      </c>
      <c r="F59" s="39">
        <v>6407567.99</v>
      </c>
      <c r="G59" s="39">
        <v>67.46</v>
      </c>
      <c r="H59" s="40">
        <v>-3090132.01</v>
      </c>
      <c r="I59" s="45" t="s">
        <v>24</v>
      </c>
      <c r="J59" s="57" t="s">
        <v>87</v>
      </c>
      <c r="K59" s="32"/>
    </row>
    <row r="60" spans="1:11" ht="62.25" customHeight="1">
      <c r="A60" s="26"/>
      <c r="B60" s="37" t="s">
        <v>67</v>
      </c>
      <c r="C60" s="38" t="s">
        <v>42</v>
      </c>
      <c r="D60" s="39">
        <v>2321338</v>
      </c>
      <c r="E60" s="39" t="s">
        <v>24</v>
      </c>
      <c r="F60" s="39">
        <v>1196258.38</v>
      </c>
      <c r="G60" s="39">
        <v>51.53</v>
      </c>
      <c r="H60" s="40">
        <v>-1125079.62</v>
      </c>
      <c r="I60" s="45" t="s">
        <v>24</v>
      </c>
      <c r="J60" s="57" t="s">
        <v>101</v>
      </c>
      <c r="K60" s="32"/>
    </row>
    <row r="61" spans="1:11" ht="123.75" customHeight="1">
      <c r="A61" s="26"/>
      <c r="B61" s="37" t="s">
        <v>68</v>
      </c>
      <c r="C61" s="38" t="s">
        <v>42</v>
      </c>
      <c r="D61" s="39">
        <v>27819225.91</v>
      </c>
      <c r="E61" s="39" t="s">
        <v>24</v>
      </c>
      <c r="F61" s="39">
        <v>17357547.4</v>
      </c>
      <c r="G61" s="39">
        <v>62.39</v>
      </c>
      <c r="H61" s="40">
        <v>-10461678.51</v>
      </c>
      <c r="I61" s="45" t="s">
        <v>24</v>
      </c>
      <c r="J61" s="62" t="s">
        <v>98</v>
      </c>
      <c r="K61" s="32"/>
    </row>
    <row r="62" spans="1:11" ht="15" customHeight="1">
      <c r="A62" s="26"/>
      <c r="B62" s="37" t="s">
        <v>69</v>
      </c>
      <c r="C62" s="38" t="s">
        <v>42</v>
      </c>
      <c r="D62" s="39">
        <v>47144401.5</v>
      </c>
      <c r="E62" s="39" t="s">
        <v>24</v>
      </c>
      <c r="F62" s="39">
        <v>34146251.94</v>
      </c>
      <c r="G62" s="39">
        <v>72.43</v>
      </c>
      <c r="H62" s="40">
        <v>-12998149.56</v>
      </c>
      <c r="I62" s="45" t="s">
        <v>24</v>
      </c>
      <c r="J62" s="58" t="s">
        <v>24</v>
      </c>
      <c r="K62" s="32"/>
    </row>
    <row r="63" spans="1:11" ht="15" customHeight="1">
      <c r="A63" s="26"/>
      <c r="B63" s="37" t="s">
        <v>70</v>
      </c>
      <c r="C63" s="38" t="s">
        <v>42</v>
      </c>
      <c r="D63" s="39">
        <v>55485320.62</v>
      </c>
      <c r="E63" s="39" t="s">
        <v>24</v>
      </c>
      <c r="F63" s="39">
        <v>50440797</v>
      </c>
      <c r="G63" s="39">
        <v>90.91</v>
      </c>
      <c r="H63" s="40">
        <v>-5044523.62</v>
      </c>
      <c r="I63" s="45" t="s">
        <v>24</v>
      </c>
      <c r="J63" s="58" t="s">
        <v>24</v>
      </c>
      <c r="K63" s="32"/>
    </row>
    <row r="64" spans="1:11" ht="15" customHeight="1">
      <c r="A64" s="26"/>
      <c r="B64" s="37" t="s">
        <v>71</v>
      </c>
      <c r="C64" s="38" t="s">
        <v>42</v>
      </c>
      <c r="D64" s="39">
        <v>558000</v>
      </c>
      <c r="E64" s="39" t="s">
        <v>24</v>
      </c>
      <c r="F64" s="39">
        <v>530558.34</v>
      </c>
      <c r="G64" s="39">
        <v>95.08</v>
      </c>
      <c r="H64" s="40">
        <v>-27441.66</v>
      </c>
      <c r="I64" s="45" t="s">
        <v>24</v>
      </c>
      <c r="J64" s="58" t="s">
        <v>24</v>
      </c>
      <c r="K64" s="32"/>
    </row>
    <row r="65" spans="1:11" ht="41.25" customHeight="1">
      <c r="A65" s="26"/>
      <c r="B65" s="37" t="s">
        <v>72</v>
      </c>
      <c r="C65" s="38" t="s">
        <v>42</v>
      </c>
      <c r="D65" s="39">
        <v>5229600</v>
      </c>
      <c r="E65" s="39" t="s">
        <v>24</v>
      </c>
      <c r="F65" s="39">
        <v>3606035.5</v>
      </c>
      <c r="G65" s="39">
        <v>68.95</v>
      </c>
      <c r="H65" s="40">
        <v>-1623564.5</v>
      </c>
      <c r="I65" s="45" t="s">
        <v>24</v>
      </c>
      <c r="J65" s="57" t="s">
        <v>87</v>
      </c>
      <c r="K65" s="32"/>
    </row>
    <row r="66" spans="1:11" ht="64.5" customHeight="1">
      <c r="A66" s="26"/>
      <c r="B66" s="37" t="s">
        <v>73</v>
      </c>
      <c r="C66" s="38" t="s">
        <v>42</v>
      </c>
      <c r="D66" s="39">
        <v>1756000</v>
      </c>
      <c r="E66" s="39" t="s">
        <v>24</v>
      </c>
      <c r="F66" s="39">
        <v>303456.58</v>
      </c>
      <c r="G66" s="39">
        <v>17.28</v>
      </c>
      <c r="H66" s="40">
        <v>-1452543.42</v>
      </c>
      <c r="I66" s="45" t="s">
        <v>24</v>
      </c>
      <c r="J66" s="57" t="s">
        <v>99</v>
      </c>
      <c r="K66" s="32"/>
    </row>
    <row r="67" spans="1:11" ht="48" customHeight="1">
      <c r="A67" s="9"/>
      <c r="B67" s="27" t="s">
        <v>74</v>
      </c>
      <c r="C67" s="42" t="s">
        <v>75</v>
      </c>
      <c r="D67" s="46" t="s">
        <v>20</v>
      </c>
      <c r="E67" s="43" t="s">
        <v>20</v>
      </c>
      <c r="F67" s="46">
        <v>-31599955.25</v>
      </c>
      <c r="G67" s="47" t="s">
        <v>21</v>
      </c>
      <c r="H67" s="48" t="s">
        <v>21</v>
      </c>
      <c r="I67" s="48" t="s">
        <v>21</v>
      </c>
      <c r="J67" s="56" t="s">
        <v>21</v>
      </c>
      <c r="K67" s="12"/>
    </row>
  </sheetData>
  <sheetProtection/>
  <mergeCells count="8">
    <mergeCell ref="B3:J3"/>
    <mergeCell ref="B6:B9"/>
    <mergeCell ref="D6:D9"/>
    <mergeCell ref="F6:F9"/>
    <mergeCell ref="G6:H6"/>
    <mergeCell ref="I6:J6"/>
    <mergeCell ref="G7:G9"/>
    <mergeCell ref="H7:H9"/>
  </mergeCells>
  <printOptions/>
  <pageMargins left="0.7479166" right="0.7479166" top="0.9840278" bottom="0.9840278" header="0.5118055" footer="0.511805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Zvorigina</dc:creator>
  <cp:keywords/>
  <dc:description/>
  <cp:lastModifiedBy>Zvorigina</cp:lastModifiedBy>
  <dcterms:created xsi:type="dcterms:W3CDTF">2017-10-09T10:26:24Z</dcterms:created>
  <dcterms:modified xsi:type="dcterms:W3CDTF">2017-11-03T06:27:18Z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C:\Users\Zvorigina\AppData\Local\Кейсистемс\Свод-СМАРТ\ReportManager\0503364M_процент.xlsx</vt:lpwstr>
  </property>
  <property fmtid="{D5CDD505-2E9C-101B-9397-08002B2CF9AE}" pid="3" name="Report Name">
    <vt:lpwstr>C__Users_Zvorigina_AppData_Local_Кейсистемс_Свод-СМАРТ_ReportManager_0503364M_процент.xlsx</vt:lpwstr>
  </property>
</Properties>
</file>